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10" windowHeight="5010" tabRatio="810" activeTab="0"/>
  </bookViews>
  <sheets>
    <sheet name="データ登録" sheetId="1" r:id="rId1"/>
    <sheet name="目次" sheetId="2" r:id="rId2"/>
    <sheet name="計画書" sheetId="3" r:id="rId3"/>
    <sheet name="再下請通知" sheetId="4" r:id="rId4"/>
    <sheet name="編成表" sheetId="5" r:id="rId5"/>
    <sheet name="名簿" sheetId="6" r:id="rId6"/>
    <sheet name="名簿②" sheetId="7" r:id="rId7"/>
    <sheet name="教育報告" sheetId="8" r:id="rId8"/>
    <sheet name="ｸﾚｰﾝ・建設機械" sheetId="9" r:id="rId9"/>
    <sheet name="持込工具" sheetId="10" r:id="rId10"/>
    <sheet name="工具点検" sheetId="11" r:id="rId11"/>
    <sheet name="車両" sheetId="12" r:id="rId12"/>
    <sheet name="危険物" sheetId="13" r:id="rId13"/>
    <sheet name="火気使用" sheetId="14" r:id="rId14"/>
    <sheet name="新規(表)" sheetId="15" r:id="rId15"/>
    <sheet name="新規(裏)" sheetId="16" r:id="rId16"/>
    <sheet name="年少者" sheetId="17" r:id="rId17"/>
  </sheets>
  <externalReferences>
    <externalReference r:id="rId20"/>
  </externalReferences>
  <definedNames>
    <definedName name="_xlnm.Print_Area" localSheetId="8">'ｸﾚｰﾝ・建設機械'!$B$1:$AU$58</definedName>
    <definedName name="_xlnm.Print_Area" localSheetId="0">'データ登録'!$A$1:$B$20</definedName>
    <definedName name="_xlnm.Print_Area" localSheetId="13">'火気使用'!$B$1:$P$36</definedName>
    <definedName name="_xlnm.Print_Area" localSheetId="12">'危険物'!$B$1:$L$46</definedName>
    <definedName name="_xlnm.Print_Area" localSheetId="7">'教育報告'!$B$1:$I$34</definedName>
    <definedName name="_xlnm.Print_Area" localSheetId="2">'計画書'!$B$1:$AK$26</definedName>
    <definedName name="_xlnm.Print_Area" localSheetId="10">'工具点検'!$B$1:$N$38</definedName>
    <definedName name="_xlnm.Print_Area" localSheetId="3">'再下請通知'!$B$1:$AB$61</definedName>
    <definedName name="_xlnm.Print_Area" localSheetId="9">'持込工具'!$B$1:$Q$51</definedName>
    <definedName name="_xlnm.Print_Area" localSheetId="11">'車両'!$B$1:$R$34</definedName>
    <definedName name="_xlnm.Print_Area" localSheetId="14">'新規(表)'!$B$1:$AA$98</definedName>
    <definedName name="_xlnm.Print_Area" localSheetId="15">'新規(裏)'!$B$1:$D$51</definedName>
    <definedName name="_xlnm.Print_Area" localSheetId="16">'年少者'!$B$1:$J$34</definedName>
    <definedName name="_xlnm.Print_Area" localSheetId="4">'編成表'!$B$1:$AB$44</definedName>
    <definedName name="_xlnm.Print_Area" localSheetId="5">'名簿'!$B$1:$AD$57</definedName>
    <definedName name="_xlnm.Print_Area" localSheetId="6">'名簿②'!$B$1:$AD$57</definedName>
    <definedName name="_xlnm.Print_Area" localSheetId="1">'目次'!$B$1:$G$33</definedName>
    <definedName name="機械名indx">'[1]機械ﾃﾞｰﾀ'!$C$3:$R$62</definedName>
    <definedName name="作業員名indx">'[1]作業員ﾃﾞｰﾀ'!$B$4:$Z$105</definedName>
  </definedNames>
  <calcPr fullCalcOnLoad="1"/>
</workbook>
</file>

<file path=xl/comments1.xml><?xml version="1.0" encoding="utf-8"?>
<comments xmlns="http://schemas.openxmlformats.org/spreadsheetml/2006/main">
  <authors>
    <author>kmuramatsu</author>
  </authors>
  <commentList>
    <comment ref="B8" authorId="0">
      <text>
        <r>
          <rPr>
            <b/>
            <sz val="12"/>
            <color indexed="10"/>
            <rFont val="ＭＳ Ｐゴシック"/>
            <family val="3"/>
          </rPr>
          <t>←</t>
        </r>
        <r>
          <rPr>
            <b/>
            <sz val="12"/>
            <color indexed="12"/>
            <rFont val="ＭＳ Ｐゴシック"/>
            <family val="3"/>
          </rPr>
          <t>セルを選択すると</t>
        </r>
        <r>
          <rPr>
            <b/>
            <sz val="12"/>
            <color indexed="10"/>
            <rFont val="ＭＳ Ｐゴシック"/>
            <family val="3"/>
          </rPr>
          <t>▼ボタン</t>
        </r>
        <r>
          <rPr>
            <b/>
            <sz val="12"/>
            <color indexed="12"/>
            <rFont val="ＭＳ Ｐゴシック"/>
            <family val="3"/>
          </rPr>
          <t>が出ます。クリックして</t>
        </r>
        <r>
          <rPr>
            <b/>
            <sz val="12"/>
            <color indexed="10"/>
            <rFont val="ＭＳ Ｐゴシック"/>
            <family val="3"/>
          </rPr>
          <t>工事管轄店舗名</t>
        </r>
        <r>
          <rPr>
            <b/>
            <sz val="12"/>
            <color indexed="12"/>
            <rFont val="ＭＳ Ｐゴシック"/>
            <family val="3"/>
          </rPr>
          <t>を選んでください</t>
        </r>
      </text>
    </comment>
    <comment ref="B14" authorId="0">
      <text>
        <r>
          <rPr>
            <b/>
            <sz val="11"/>
            <color indexed="12"/>
            <rFont val="ＭＳ Ｐゴシック"/>
            <family val="3"/>
          </rPr>
          <t>クリックすると目次のシートにリンクします</t>
        </r>
      </text>
    </comment>
  </commentList>
</comments>
</file>

<file path=xl/comments10.xml><?xml version="1.0" encoding="utf-8"?>
<comments xmlns="http://schemas.openxmlformats.org/spreadsheetml/2006/main">
  <authors>
    <author>（株）植木組</author>
    <author> </author>
  </authors>
  <commentList>
    <comment ref="Q1" authorId="0">
      <text>
        <r>
          <rPr>
            <b/>
            <sz val="14"/>
            <color indexed="10"/>
            <rFont val="ＭＳ Ｐゴシック"/>
            <family val="3"/>
          </rPr>
          <t>様式2-7</t>
        </r>
      </text>
    </comment>
    <comment ref="K25" authorId="1">
      <text>
        <r>
          <rPr>
            <b/>
            <sz val="12"/>
            <color indexed="12"/>
            <rFont val="ＭＳ Ｐゴシック"/>
            <family val="3"/>
          </rPr>
          <t>元請記入欄</t>
        </r>
        <r>
          <rPr>
            <sz val="9"/>
            <rFont val="ＭＳ Ｐゴシック"/>
            <family val="3"/>
          </rPr>
          <t xml:space="preserve">
</t>
        </r>
      </text>
    </comment>
    <comment ref="K24" authorId="1">
      <text>
        <r>
          <rPr>
            <b/>
            <sz val="12"/>
            <color indexed="12"/>
            <rFont val="ＭＳ Ｐゴシック"/>
            <family val="3"/>
          </rPr>
          <t>提出会社が管理する番号</t>
        </r>
        <r>
          <rPr>
            <sz val="9"/>
            <rFont val="ＭＳ Ｐゴシック"/>
            <family val="3"/>
          </rPr>
          <t xml:space="preserve">
</t>
        </r>
      </text>
    </comment>
  </commentList>
</comments>
</file>

<file path=xl/comments11.xml><?xml version="1.0" encoding="utf-8"?>
<comments xmlns="http://schemas.openxmlformats.org/spreadsheetml/2006/main">
  <authors>
    <author>（株）植木組</author>
    <author> </author>
  </authors>
  <commentList>
    <comment ref="M1" authorId="0">
      <text>
        <r>
          <rPr>
            <b/>
            <sz val="14"/>
            <color indexed="10"/>
            <rFont val="ＭＳ Ｐゴシック"/>
            <family val="3"/>
          </rPr>
          <t>様式2-7</t>
        </r>
      </text>
    </comment>
    <comment ref="C6" authorId="1">
      <text>
        <r>
          <rPr>
            <b/>
            <sz val="12"/>
            <color indexed="12"/>
            <rFont val="ＭＳ Ｐゴシック"/>
            <family val="3"/>
          </rPr>
          <t>使用届の番号</t>
        </r>
        <r>
          <rPr>
            <sz val="9"/>
            <rFont val="ＭＳ Ｐゴシック"/>
            <family val="3"/>
          </rPr>
          <t xml:space="preserve">
</t>
        </r>
      </text>
    </comment>
    <comment ref="B27" authorId="1">
      <text>
        <r>
          <rPr>
            <b/>
            <sz val="12"/>
            <color indexed="12"/>
            <rFont val="ＭＳ Ｐゴシック"/>
            <family val="3"/>
          </rPr>
          <t>その他必要な点検項目があれば、記入し点検してください。</t>
        </r>
      </text>
    </comment>
  </commentList>
</comments>
</file>

<file path=xl/comments12.xml><?xml version="1.0" encoding="utf-8"?>
<comments xmlns="http://schemas.openxmlformats.org/spreadsheetml/2006/main">
  <authors>
    <author> </author>
  </authors>
  <commentList>
    <comment ref="R1" authorId="0">
      <text>
        <r>
          <rPr>
            <b/>
            <sz val="9"/>
            <rFont val="ＭＳ Ｐゴシック"/>
            <family val="3"/>
          </rPr>
          <t xml:space="preserve"> </t>
        </r>
        <r>
          <rPr>
            <b/>
            <sz val="14"/>
            <color indexed="10"/>
            <rFont val="ＭＳ Ｐゴシック"/>
            <family val="3"/>
          </rPr>
          <t xml:space="preserve">様式2-8
</t>
        </r>
      </text>
    </comment>
  </commentList>
</comments>
</file>

<file path=xl/comments13.xml><?xml version="1.0" encoding="utf-8"?>
<comments xmlns="http://schemas.openxmlformats.org/spreadsheetml/2006/main">
  <authors>
    <author>（株）植木組</author>
  </authors>
  <commentList>
    <comment ref="L1" authorId="0">
      <text>
        <r>
          <rPr>
            <b/>
            <sz val="14"/>
            <color indexed="10"/>
            <rFont val="ＭＳ Ｐゴシック"/>
            <family val="3"/>
          </rPr>
          <t>様式2-9</t>
        </r>
      </text>
    </comment>
  </commentList>
</comments>
</file>

<file path=xl/comments14.xml><?xml version="1.0" encoding="utf-8"?>
<comments xmlns="http://schemas.openxmlformats.org/spreadsheetml/2006/main">
  <authors>
    <author> </author>
  </authors>
  <commentList>
    <comment ref="P1" authorId="0">
      <text>
        <r>
          <rPr>
            <b/>
            <sz val="14"/>
            <color indexed="10"/>
            <rFont val="ＭＳ Ｐゴシック"/>
            <family val="3"/>
          </rPr>
          <t xml:space="preserve"> 様式2-10</t>
        </r>
      </text>
    </comment>
    <comment ref="I30" authorId="0">
      <text>
        <r>
          <rPr>
            <b/>
            <sz val="12"/>
            <color indexed="12"/>
            <rFont val="ＭＳ Ｐゴシック"/>
            <family val="3"/>
          </rPr>
          <t>元請記入欄</t>
        </r>
        <r>
          <rPr>
            <sz val="9"/>
            <rFont val="ＭＳ Ｐゴシック"/>
            <family val="3"/>
          </rPr>
          <t xml:space="preserve">
</t>
        </r>
      </text>
    </comment>
  </commentList>
</comments>
</file>

<file path=xl/comments15.xml><?xml version="1.0" encoding="utf-8"?>
<comments xmlns="http://schemas.openxmlformats.org/spreadsheetml/2006/main">
  <authors>
    <author> </author>
  </authors>
  <commentList>
    <comment ref="AA1" authorId="0">
      <text>
        <r>
          <rPr>
            <b/>
            <sz val="9"/>
            <rFont val="ＭＳ Ｐゴシック"/>
            <family val="3"/>
          </rPr>
          <t xml:space="preserve"> </t>
        </r>
        <r>
          <rPr>
            <b/>
            <sz val="14"/>
            <color indexed="10"/>
            <rFont val="ＭＳ Ｐゴシック"/>
            <family val="3"/>
          </rPr>
          <t>様式2-11</t>
        </r>
      </text>
    </comment>
  </commentList>
</comments>
</file>

<file path=xl/comments16.xml><?xml version="1.0" encoding="utf-8"?>
<comments xmlns="http://schemas.openxmlformats.org/spreadsheetml/2006/main">
  <authors>
    <author>（株）植木組</author>
  </authors>
  <commentList>
    <comment ref="D1" authorId="0">
      <text>
        <r>
          <rPr>
            <b/>
            <sz val="14"/>
            <color indexed="10"/>
            <rFont val="ＭＳ Ｐゴシック"/>
            <family val="3"/>
          </rPr>
          <t>様式2-11</t>
        </r>
      </text>
    </comment>
  </commentList>
</comments>
</file>

<file path=xl/comments17.xml><?xml version="1.0" encoding="utf-8"?>
<comments xmlns="http://schemas.openxmlformats.org/spreadsheetml/2006/main">
  <authors>
    <author>（株）植木組</author>
  </authors>
  <commentList>
    <comment ref="I1" authorId="0">
      <text>
        <r>
          <rPr>
            <b/>
            <sz val="14"/>
            <color indexed="10"/>
            <rFont val="ＭＳ Ｐゴシック"/>
            <family val="3"/>
          </rPr>
          <t>様式2-12</t>
        </r>
      </text>
    </comment>
    <comment ref="F24" authorId="0">
      <text>
        <r>
          <rPr>
            <b/>
            <sz val="14"/>
            <color indexed="10"/>
            <rFont val="ＭＳ Ｐゴシック"/>
            <family val="3"/>
          </rPr>
          <t>生年月日</t>
        </r>
        <r>
          <rPr>
            <b/>
            <sz val="14"/>
            <color indexed="12"/>
            <rFont val="ＭＳ Ｐゴシック"/>
            <family val="3"/>
          </rPr>
          <t>を入力すると</t>
        </r>
        <r>
          <rPr>
            <b/>
            <sz val="14"/>
            <color indexed="10"/>
            <rFont val="ＭＳ Ｐゴシック"/>
            <family val="3"/>
          </rPr>
          <t>年齢</t>
        </r>
        <r>
          <rPr>
            <b/>
            <sz val="14"/>
            <color indexed="12"/>
            <rFont val="ＭＳ Ｐゴシック"/>
            <family val="3"/>
          </rPr>
          <t>が表示されます</t>
        </r>
      </text>
    </comment>
  </commentList>
</comments>
</file>

<file path=xl/comments2.xml><?xml version="1.0" encoding="utf-8"?>
<comments xmlns="http://schemas.openxmlformats.org/spreadsheetml/2006/main">
  <authors>
    <author>kmuramatsu</author>
  </authors>
  <commentList>
    <comment ref="A1" authorId="0">
      <text>
        <r>
          <rPr>
            <b/>
            <sz val="12"/>
            <color indexed="12"/>
            <rFont val="ＭＳ Ｐゴシック"/>
            <family val="3"/>
          </rPr>
          <t xml:space="preserve">※作成したい項目（下の番号付青字）をクリックしてください。それぞれのシートにリンクします。
</t>
        </r>
        <r>
          <rPr>
            <b/>
            <sz val="12"/>
            <color indexed="10"/>
            <rFont val="ＭＳ Ｐゴシック"/>
            <family val="3"/>
          </rPr>
          <t>各シートのこのセル</t>
        </r>
        <r>
          <rPr>
            <b/>
            <sz val="12"/>
            <color indexed="12"/>
            <rFont val="ＭＳ Ｐゴシック"/>
            <family val="3"/>
          </rPr>
          <t>（目次に戻る）</t>
        </r>
        <r>
          <rPr>
            <b/>
            <sz val="12"/>
            <color indexed="10"/>
            <rFont val="ＭＳ Ｐゴシック"/>
            <family val="3"/>
          </rPr>
          <t>をクリックすると、このシートに戻ります。</t>
        </r>
      </text>
    </comment>
  </commentList>
</comments>
</file>

<file path=xl/comments3.xml><?xml version="1.0" encoding="utf-8"?>
<comments xmlns="http://schemas.openxmlformats.org/spreadsheetml/2006/main">
  <authors>
    <author> </author>
    <author>kmuramatsu</author>
  </authors>
  <commentList>
    <comment ref="AL1" authorId="0">
      <text>
        <r>
          <rPr>
            <b/>
            <sz val="9"/>
            <rFont val="ＭＳ Ｐゴシック"/>
            <family val="3"/>
          </rPr>
          <t xml:space="preserve"> </t>
        </r>
        <r>
          <rPr>
            <b/>
            <sz val="14"/>
            <color indexed="10"/>
            <rFont val="ＭＳ Ｐゴシック"/>
            <family val="3"/>
          </rPr>
          <t xml:space="preserve">様式2-1
</t>
        </r>
      </text>
    </comment>
    <comment ref="AE13" authorId="0">
      <text>
        <r>
          <rPr>
            <b/>
            <sz val="9"/>
            <color indexed="12"/>
            <rFont val="ＭＳ Ｐゴシック"/>
            <family val="3"/>
          </rPr>
          <t xml:space="preserve">←セルを選択すると▼ボタンが出ます。クリックして重点項目を選んでください。
</t>
        </r>
        <r>
          <rPr>
            <b/>
            <sz val="9"/>
            <color indexed="10"/>
            <rFont val="ＭＳ Ｐゴシック"/>
            <family val="3"/>
          </rPr>
          <t>重点項目が他にある場合は、下表の黄色部分に追加してから、再度クリックして重点項目を選んでください。
重点項目別の実施項目の例は、下表を参照してください。</t>
        </r>
        <r>
          <rPr>
            <sz val="9"/>
            <rFont val="ＭＳ Ｐゴシック"/>
            <family val="3"/>
          </rPr>
          <t xml:space="preserve">
</t>
        </r>
      </text>
    </comment>
    <comment ref="P3" authorId="0">
      <text>
        <r>
          <rPr>
            <b/>
            <sz val="12"/>
            <color indexed="12"/>
            <rFont val="ＭＳ Ｐゴシック"/>
            <family val="3"/>
          </rPr>
          <t>現場の安全衛生管理体制を決める。</t>
        </r>
        <r>
          <rPr>
            <sz val="12"/>
            <rFont val="ＭＳ Ｐゴシック"/>
            <family val="3"/>
          </rPr>
          <t xml:space="preserve">
</t>
        </r>
      </text>
    </comment>
    <comment ref="AG24" authorId="0">
      <text>
        <r>
          <rPr>
            <b/>
            <sz val="9"/>
            <color indexed="12"/>
            <rFont val="ＭＳ Ｐゴシック"/>
            <family val="3"/>
          </rPr>
          <t>直近の検診日を記入</t>
        </r>
        <r>
          <rPr>
            <sz val="9"/>
            <rFont val="ＭＳ Ｐゴシック"/>
            <family val="3"/>
          </rPr>
          <t xml:space="preserve">
</t>
        </r>
      </text>
    </comment>
    <comment ref="AE14" authorId="0">
      <text>
        <r>
          <rPr>
            <b/>
            <sz val="9"/>
            <color indexed="12"/>
            <rFont val="ＭＳ Ｐゴシック"/>
            <family val="3"/>
          </rPr>
          <t>実施項目は、具体的にしぼり込んだ対策とする。</t>
        </r>
        <r>
          <rPr>
            <sz val="9"/>
            <rFont val="ＭＳ Ｐゴシック"/>
            <family val="3"/>
          </rPr>
          <t xml:space="preserve"> 
</t>
        </r>
      </text>
    </comment>
    <comment ref="E29" authorId="1">
      <text>
        <r>
          <rPr>
            <b/>
            <sz val="14"/>
            <color indexed="10"/>
            <rFont val="ＭＳ Ｐゴシック"/>
            <family val="3"/>
          </rPr>
          <t>（参考）</t>
        </r>
        <r>
          <rPr>
            <b/>
            <sz val="14"/>
            <color indexed="12"/>
            <rFont val="ＭＳ Ｐゴシック"/>
            <family val="3"/>
          </rPr>
          <t>災害防止重点項目別実施項目例</t>
        </r>
        <r>
          <rPr>
            <b/>
            <sz val="14"/>
            <color indexed="10"/>
            <rFont val="ＭＳ Ｐゴシック"/>
            <family val="3"/>
          </rPr>
          <t>↓</t>
        </r>
      </text>
    </comment>
  </commentList>
</comments>
</file>

<file path=xl/comments4.xml><?xml version="1.0" encoding="utf-8"?>
<comments xmlns="http://schemas.openxmlformats.org/spreadsheetml/2006/main">
  <authors>
    <author>星野　和利</author>
    <author>（株）植木組</author>
    <author>PC-451</author>
    <author> </author>
  </authors>
  <commentList>
    <comment ref="P3" authorId="0">
      <text>
        <r>
          <rPr>
            <b/>
            <sz val="10"/>
            <color indexed="12"/>
            <rFont val="ＭＳ Ｐゴシック"/>
            <family val="3"/>
          </rPr>
          <t>三次は二次に、二次は一次に、</t>
        </r>
        <r>
          <rPr>
            <b/>
            <sz val="10"/>
            <color indexed="10"/>
            <rFont val="ＭＳ Ｐゴシック"/>
            <family val="3"/>
          </rPr>
          <t>一次は元請に</t>
        </r>
        <r>
          <rPr>
            <b/>
            <sz val="10"/>
            <color indexed="12"/>
            <rFont val="ＭＳ Ｐゴシック"/>
            <family val="3"/>
          </rPr>
          <t>とそれぞれ、上位の業者へ順次提出する</t>
        </r>
      </text>
    </comment>
    <comment ref="F18" authorId="0">
      <text>
        <r>
          <rPr>
            <b/>
            <sz val="11"/>
            <color indexed="12"/>
            <rFont val="ＭＳ Ｐゴシック"/>
            <family val="3"/>
          </rPr>
          <t>報告下請負業者</t>
        </r>
      </text>
    </comment>
    <comment ref="N35" authorId="0">
      <text>
        <r>
          <rPr>
            <b/>
            <sz val="10"/>
            <color indexed="12"/>
            <rFont val="ＭＳ Ｐゴシック"/>
            <family val="3"/>
          </rPr>
          <t>１．必ず選任し記入する
２．安全衛生責任者教育修了者が望ましい
３．現場への常駐が必要です
４．現場代理人と兼務できます</t>
        </r>
      </text>
    </comment>
    <comment ref="N38" authorId="0">
      <text>
        <r>
          <rPr>
            <b/>
            <sz val="10"/>
            <color indexed="12"/>
            <rFont val="ＭＳ Ｐゴシック"/>
            <family val="3"/>
          </rPr>
          <t>自社の労働者が、作業所に常時10～49人いる場合選任する</t>
        </r>
        <r>
          <rPr>
            <b/>
            <sz val="10"/>
            <color indexed="10"/>
            <rFont val="ＭＳ Ｐゴシック"/>
            <family val="3"/>
          </rPr>
          <t>（10人未満場合は不要なので斜線で消す）
選任が必要な場合で、労務管理（賃金の支払い等）を会社で行っている場合は、会社の推進者を（）書きする</t>
        </r>
      </text>
    </comment>
    <comment ref="N41" authorId="0">
      <text>
        <r>
          <rPr>
            <b/>
            <sz val="10"/>
            <color indexed="12"/>
            <rFont val="ＭＳ Ｐゴシック"/>
            <family val="3"/>
          </rPr>
          <t xml:space="preserve">会社にいる雇用管理責任者を記入する
</t>
        </r>
        <r>
          <rPr>
            <b/>
            <sz val="10"/>
            <color indexed="10"/>
            <rFont val="ＭＳ Ｐゴシック"/>
            <family val="3"/>
          </rPr>
          <t>作業所ごとに選任することになっているが、規模が小さい場合は、会社の雇用管理責任者でよい</t>
        </r>
        <r>
          <rPr>
            <b/>
            <sz val="10"/>
            <color indexed="12"/>
            <rFont val="ＭＳ Ｐゴシック"/>
            <family val="3"/>
          </rPr>
          <t xml:space="preserve">
（建設雇用改善法）</t>
        </r>
      </text>
    </comment>
    <comment ref="N44" authorId="0">
      <text>
        <r>
          <rPr>
            <b/>
            <sz val="10"/>
            <color indexed="12"/>
            <rFont val="ＭＳ Ｐゴシック"/>
            <family val="3"/>
          </rPr>
          <t xml:space="preserve">協力業者が、土木・建築一式工事を施工する場合で、工事に含まれている専門工事を自ら施工する場合に記入
</t>
        </r>
        <r>
          <rPr>
            <b/>
            <sz val="10"/>
            <color indexed="10"/>
            <rFont val="ＭＳ Ｐゴシック"/>
            <family val="3"/>
          </rPr>
          <t>協力業者が、許可を受けている専門工事のみを施工する場合は配置不要</t>
        </r>
      </text>
    </comment>
    <comment ref="AB1" authorId="1">
      <text>
        <r>
          <rPr>
            <b/>
            <sz val="14"/>
            <color indexed="10"/>
            <rFont val="ＭＳ Ｐゴシック"/>
            <family val="3"/>
          </rPr>
          <t>様式2-2</t>
        </r>
      </text>
    </comment>
    <comment ref="J28" authorId="2">
      <text>
        <r>
          <rPr>
            <b/>
            <sz val="10"/>
            <color indexed="10"/>
            <rFont val="ＭＳ Ｐゴシック"/>
            <family val="3"/>
          </rPr>
          <t>知事･一般</t>
        </r>
        <r>
          <rPr>
            <b/>
            <sz val="10"/>
            <color indexed="12"/>
            <rFont val="ＭＳ Ｐゴシック"/>
            <family val="3"/>
          </rPr>
          <t>の場合は</t>
        </r>
        <r>
          <rPr>
            <b/>
            <sz val="10"/>
            <color indexed="10"/>
            <rFont val="ＭＳ Ｐゴシック"/>
            <family val="3"/>
          </rPr>
          <t>○</t>
        </r>
        <r>
          <rPr>
            <b/>
            <sz val="10"/>
            <color indexed="12"/>
            <rFont val="ＭＳ Ｐゴシック"/>
            <family val="3"/>
          </rPr>
          <t>印を下に移動</t>
        </r>
      </text>
    </comment>
    <comment ref="F47" authorId="2">
      <text>
        <r>
          <rPr>
            <b/>
            <sz val="10"/>
            <color indexed="10"/>
            <rFont val="ＭＳ Ｐゴシック"/>
            <family val="3"/>
          </rPr>
          <t>請負金額が建築５，０００万円以上、その他２，５００万円以上の工事は専任（公共工事の場合専任は常駐）
非専任</t>
        </r>
        <r>
          <rPr>
            <b/>
            <sz val="10"/>
            <color indexed="12"/>
            <rFont val="ＭＳ Ｐゴシック"/>
            <family val="3"/>
          </rPr>
          <t>の場合は</t>
        </r>
        <r>
          <rPr>
            <b/>
            <sz val="10"/>
            <color indexed="10"/>
            <rFont val="ＭＳ Ｐゴシック"/>
            <family val="3"/>
          </rPr>
          <t>○</t>
        </r>
        <r>
          <rPr>
            <b/>
            <sz val="10"/>
            <color indexed="12"/>
            <rFont val="ＭＳ Ｐゴシック"/>
            <family val="3"/>
          </rPr>
          <t>印を下に移動</t>
        </r>
      </text>
    </comment>
    <comment ref="U32" authorId="2">
      <text>
        <r>
          <rPr>
            <b/>
            <sz val="10"/>
            <color indexed="10"/>
            <rFont val="ＭＳ Ｐゴシック"/>
            <family val="3"/>
          </rPr>
          <t>請負金額が建築５，０００万円以上、その他２，５００万円以上の工事は専任（公共工事の場合専任は常駐）
非選任</t>
        </r>
        <r>
          <rPr>
            <b/>
            <sz val="10"/>
            <color indexed="12"/>
            <rFont val="ＭＳ Ｐゴシック"/>
            <family val="3"/>
          </rPr>
          <t>の場合は</t>
        </r>
        <r>
          <rPr>
            <b/>
            <sz val="10"/>
            <color indexed="10"/>
            <rFont val="ＭＳ Ｐゴシック"/>
            <family val="3"/>
          </rPr>
          <t>○</t>
        </r>
        <r>
          <rPr>
            <b/>
            <sz val="10"/>
            <color indexed="12"/>
            <rFont val="ＭＳ Ｐゴシック"/>
            <family val="3"/>
          </rPr>
          <t>印を下に移動</t>
        </r>
      </text>
    </comment>
    <comment ref="F44" authorId="0">
      <text>
        <r>
          <rPr>
            <b/>
            <sz val="10"/>
            <color indexed="12"/>
            <rFont val="ＭＳ Ｐゴシック"/>
            <family val="3"/>
          </rPr>
          <t xml:space="preserve">一次と二次の契約書における現場代理人の権限と意見申出方法を記入
</t>
        </r>
        <r>
          <rPr>
            <b/>
            <sz val="10"/>
            <color indexed="10"/>
            <rFont val="ＭＳ Ｐゴシック"/>
            <family val="3"/>
          </rPr>
          <t>再下請負業者との契約書に、の現場代理人の条項がない場合は記入しない</t>
        </r>
      </text>
    </comment>
    <comment ref="V21" authorId="2">
      <text>
        <r>
          <rPr>
            <b/>
            <sz val="10"/>
            <color indexed="10"/>
            <rFont val="ＭＳ Ｐゴシック"/>
            <family val="3"/>
          </rPr>
          <t>大臣・特定</t>
        </r>
        <r>
          <rPr>
            <b/>
            <sz val="10"/>
            <color indexed="12"/>
            <rFont val="ＭＳ Ｐゴシック"/>
            <family val="3"/>
          </rPr>
          <t>の場合は</t>
        </r>
        <r>
          <rPr>
            <b/>
            <sz val="10"/>
            <color indexed="10"/>
            <rFont val="ＭＳ Ｐゴシック"/>
            <family val="3"/>
          </rPr>
          <t>○</t>
        </r>
        <r>
          <rPr>
            <b/>
            <sz val="10"/>
            <color indexed="12"/>
            <rFont val="ＭＳ Ｐゴシック"/>
            <family val="3"/>
          </rPr>
          <t>印を上に移動</t>
        </r>
      </text>
    </comment>
    <comment ref="O27" authorId="3">
      <text>
        <r>
          <rPr>
            <b/>
            <sz val="9"/>
            <color indexed="10"/>
            <rFont val="ＭＳ Ｐゴシック"/>
            <family val="3"/>
          </rPr>
          <t>期限切れに注意！</t>
        </r>
        <r>
          <rPr>
            <b/>
            <sz val="9"/>
            <rFont val="ＭＳ Ｐゴシック"/>
            <family val="3"/>
          </rPr>
          <t xml:space="preserve">
</t>
        </r>
        <r>
          <rPr>
            <b/>
            <sz val="9"/>
            <color indexed="12"/>
            <rFont val="ＭＳ Ｐゴシック"/>
            <family val="3"/>
          </rPr>
          <t>許可は５年間有効</t>
        </r>
        <r>
          <rPr>
            <sz val="9"/>
            <rFont val="ＭＳ Ｐゴシック"/>
            <family val="3"/>
          </rPr>
          <t xml:space="preserve">
</t>
        </r>
      </text>
    </comment>
    <comment ref="M27" authorId="3">
      <text>
        <r>
          <rPr>
            <b/>
            <sz val="9"/>
            <color indexed="12"/>
            <rFont val="ＭＳ Ｐゴシック"/>
            <family val="3"/>
          </rPr>
          <t xml:space="preserve">建築工事では１，５００万円以上の工事又は延べ面積１５０㎡以上の木造住宅工事、その他の工事は５００万円以上の工事は許可が必要
</t>
        </r>
        <r>
          <rPr>
            <b/>
            <sz val="9"/>
            <color indexed="10"/>
            <rFont val="ＭＳ Ｐゴシック"/>
            <family val="3"/>
          </rPr>
          <t xml:space="preserve">許可が不要な金額等で、許可のない業者の場合は、斜線で消す。 ただし、許可のない業者は再下請負契約できない。
  </t>
        </r>
        <r>
          <rPr>
            <sz val="9"/>
            <rFont val="ＭＳ Ｐゴシック"/>
            <family val="3"/>
          </rPr>
          <t xml:space="preserve">
</t>
        </r>
      </text>
    </comment>
    <comment ref="C35" authorId="3">
      <text>
        <r>
          <rPr>
            <b/>
            <sz val="9"/>
            <color indexed="12"/>
            <rFont val="ＭＳ Ｐゴシック"/>
            <family val="3"/>
          </rPr>
          <t xml:space="preserve">再下請負業者との契約に基づき、指示・協議できる権限を与えられている人を記入する
</t>
        </r>
        <r>
          <rPr>
            <b/>
            <sz val="9"/>
            <color indexed="10"/>
            <rFont val="ＭＳ Ｐゴシック"/>
            <family val="3"/>
          </rPr>
          <t>再下請負業者との契約書に、監督員の条項がない場合は記入しない</t>
        </r>
      </text>
    </comment>
    <comment ref="F55" authorId="3">
      <text>
        <r>
          <rPr>
            <b/>
            <sz val="9"/>
            <color indexed="10"/>
            <rFont val="ＭＳ Ｐゴシック"/>
            <family val="3"/>
          </rPr>
          <t>【添付書類】</t>
        </r>
        <r>
          <rPr>
            <sz val="9"/>
            <color indexed="10"/>
            <rFont val="ＭＳ Ｐゴシック"/>
            <family val="3"/>
          </rPr>
          <t xml:space="preserve">
</t>
        </r>
        <r>
          <rPr>
            <b/>
            <sz val="9"/>
            <color indexed="10"/>
            <rFont val="ＭＳ Ｐゴシック"/>
            <family val="3"/>
          </rPr>
          <t>１．一次協力業者が用意するもの</t>
        </r>
        <r>
          <rPr>
            <sz val="9"/>
            <color indexed="10"/>
            <rFont val="ＭＳ Ｐゴシック"/>
            <family val="3"/>
          </rPr>
          <t xml:space="preserve">
   (1)建設業許可の写し（この工事種類の契約で必要な許可業種の写し）
   (2)主任技術者の資格証明書
　　　</t>
        </r>
        <r>
          <rPr>
            <b/>
            <sz val="9"/>
            <color indexed="12"/>
            <rFont val="ＭＳ Ｐゴシック"/>
            <family val="3"/>
          </rPr>
          <t>右欄記入要領３の</t>
        </r>
        <r>
          <rPr>
            <sz val="9"/>
            <color indexed="10"/>
            <rFont val="ＭＳ Ｐゴシック"/>
            <family val="3"/>
          </rPr>
          <t xml:space="preserve">
　　　①の経験年数による場合
</t>
        </r>
        <r>
          <rPr>
            <b/>
            <sz val="9"/>
            <color indexed="12"/>
            <rFont val="ＭＳ Ｐゴシック"/>
            <family val="3"/>
          </rPr>
          <t>　　　　経歴書（別添ファイル等により作成）を添付
　　</t>
        </r>
        <r>
          <rPr>
            <sz val="9"/>
            <color indexed="10"/>
            <rFont val="ＭＳ Ｐゴシック"/>
            <family val="3"/>
          </rPr>
          <t xml:space="preserve"> ②の資格等が(第２種電気工事士､電気事業法､職業能力開発促進法２級技術検定）の場合
  </t>
        </r>
        <r>
          <rPr>
            <b/>
            <sz val="9"/>
            <color indexed="12"/>
            <rFont val="ＭＳ Ｐゴシック"/>
            <family val="3"/>
          </rPr>
          <t xml:space="preserve">     資格証の写しと経歴書（別添ファイル等により作成）を添付
　　 </t>
        </r>
        <r>
          <rPr>
            <sz val="9"/>
            <color indexed="10"/>
            <rFont val="ＭＳ Ｐゴシック"/>
            <family val="3"/>
          </rPr>
          <t xml:space="preserve">②の資格等が(建設業法 技術検定、第１種電気工事士､職業能力開発促進法１級技術検定）の場合
</t>
        </r>
        <r>
          <rPr>
            <b/>
            <sz val="9"/>
            <color indexed="12"/>
            <rFont val="ＭＳ Ｐゴシック"/>
            <family val="3"/>
          </rPr>
          <t xml:space="preserve">       資格証の写し。ただし、発注者により経歴書が必要な場合があります。
   </t>
        </r>
        <r>
          <rPr>
            <sz val="9"/>
            <color indexed="10"/>
            <rFont val="ＭＳ Ｐゴシック"/>
            <family val="3"/>
          </rPr>
          <t xml:space="preserve">(3)二次協力業者との契約書、注文書・請書の写し　（公共工事は金額が記載されたもの）
　  (4)下請負業者編成表
</t>
        </r>
        <r>
          <rPr>
            <b/>
            <sz val="9"/>
            <color indexed="10"/>
            <rFont val="ＭＳ Ｐゴシック"/>
            <family val="3"/>
          </rPr>
          <t>２．二次協力業者が用意するもの</t>
        </r>
        <r>
          <rPr>
            <sz val="9"/>
            <color indexed="10"/>
            <rFont val="ＭＳ Ｐゴシック"/>
            <family val="3"/>
          </rPr>
          <t xml:space="preserve">
   (1)建設業許可の写し（この工事種類の契約で必要な許可業種の写し）
   (2)主任技術者のの資格証明書
        </t>
        </r>
        <r>
          <rPr>
            <b/>
            <sz val="9"/>
            <color indexed="12"/>
            <rFont val="ＭＳ Ｐゴシック"/>
            <family val="3"/>
          </rPr>
          <t>一次協力業者と同様</t>
        </r>
        <r>
          <rPr>
            <sz val="9"/>
            <color indexed="10"/>
            <rFont val="ＭＳ Ｐゴシック"/>
            <family val="3"/>
          </rPr>
          <t xml:space="preserve">
     </t>
        </r>
        <r>
          <rPr>
            <sz val="9"/>
            <rFont val="ＭＳ Ｐゴシック"/>
            <family val="3"/>
          </rPr>
          <t xml:space="preserve">
</t>
        </r>
      </text>
    </comment>
    <comment ref="V18" authorId="3">
      <text>
        <r>
          <rPr>
            <b/>
            <sz val="9"/>
            <color indexed="12"/>
            <rFont val="ＭＳ Ｐゴシック"/>
            <family val="3"/>
          </rPr>
          <t xml:space="preserve">建築工事では１，５００万円以上の工事又は延べ面積１５０㎡以上の木造住宅工事、その他の工事は５００万円以上の工事は許可が必要 
</t>
        </r>
        <r>
          <rPr>
            <b/>
            <sz val="9"/>
            <color indexed="10"/>
            <rFont val="ＭＳ Ｐゴシック"/>
            <family val="3"/>
          </rPr>
          <t>許可が不要な金額等で、許可のない業者の場合は、斜線で消す。 
ただし、許可のない業者は再下請負契約できない。</t>
        </r>
        <r>
          <rPr>
            <sz val="9"/>
            <rFont val="ＭＳ Ｐゴシック"/>
            <family val="3"/>
          </rPr>
          <t xml:space="preserve">
</t>
        </r>
      </text>
    </comment>
    <comment ref="AB20" authorId="1">
      <text>
        <r>
          <rPr>
            <b/>
            <sz val="10"/>
            <color indexed="10"/>
            <rFont val="ＭＳ Ｐゴシック"/>
            <family val="3"/>
          </rPr>
          <t xml:space="preserve">期限切れに注意！
</t>
        </r>
        <r>
          <rPr>
            <b/>
            <sz val="10"/>
            <color indexed="12"/>
            <rFont val="ＭＳ Ｐゴシック"/>
            <family val="3"/>
          </rPr>
          <t>許可は５年間有効</t>
        </r>
      </text>
    </comment>
    <comment ref="AA26" authorId="3">
      <text>
        <r>
          <rPr>
            <b/>
            <sz val="9"/>
            <color indexed="12"/>
            <rFont val="ＭＳ Ｐゴシック"/>
            <family val="3"/>
          </rPr>
          <t>１．必ず選任し記入する
２．安全衛生責任者教育修了者が望ましい
３．現場への常駐が必要です
４．現場代理人と兼務できます</t>
        </r>
        <r>
          <rPr>
            <sz val="9"/>
            <rFont val="ＭＳ Ｐゴシック"/>
            <family val="3"/>
          </rPr>
          <t xml:space="preserve"> 
</t>
        </r>
      </text>
    </comment>
    <comment ref="AA29" authorId="3">
      <text>
        <r>
          <rPr>
            <b/>
            <sz val="9"/>
            <color indexed="12"/>
            <rFont val="ＭＳ Ｐゴシック"/>
            <family val="3"/>
          </rPr>
          <t>自社の労働者が、作業所に常時10～49人いる場合選任する</t>
        </r>
        <r>
          <rPr>
            <b/>
            <sz val="9"/>
            <color indexed="10"/>
            <rFont val="ＭＳ Ｐゴシック"/>
            <family val="3"/>
          </rPr>
          <t>（10人未満場合は不要なので斜線で消す）
選任が必要な場合で、労務管理（賃金の支払い等）を会社で行っている場合は、会社の推進者を（）書きする</t>
        </r>
        <r>
          <rPr>
            <sz val="9"/>
            <rFont val="ＭＳ Ｐゴシック"/>
            <family val="3"/>
          </rPr>
          <t xml:space="preserve">
</t>
        </r>
      </text>
    </comment>
    <comment ref="AA32" authorId="3">
      <text>
        <r>
          <rPr>
            <b/>
            <sz val="9"/>
            <color indexed="12"/>
            <rFont val="ＭＳ Ｐゴシック"/>
            <family val="3"/>
          </rPr>
          <t>会社にいる雇用管理責任者を記入する</t>
        </r>
        <r>
          <rPr>
            <b/>
            <sz val="9"/>
            <rFont val="ＭＳ Ｐゴシック"/>
            <family val="3"/>
          </rPr>
          <t xml:space="preserve">
</t>
        </r>
        <r>
          <rPr>
            <b/>
            <sz val="9"/>
            <color indexed="10"/>
            <rFont val="ＭＳ Ｐゴシック"/>
            <family val="3"/>
          </rPr>
          <t>作業所ごとに選任することになっているが、規模が小さい場合は、会社の雇用管理責任者でよい</t>
        </r>
        <r>
          <rPr>
            <b/>
            <sz val="9"/>
            <rFont val="ＭＳ Ｐゴシック"/>
            <family val="3"/>
          </rPr>
          <t xml:space="preserve">
（建設雇用改善法）  </t>
        </r>
        <r>
          <rPr>
            <sz val="9"/>
            <rFont val="ＭＳ Ｐゴシック"/>
            <family val="3"/>
          </rPr>
          <t xml:space="preserve">
</t>
        </r>
      </text>
    </comment>
    <comment ref="AA35" authorId="3">
      <text>
        <r>
          <rPr>
            <b/>
            <sz val="9"/>
            <color indexed="12"/>
            <rFont val="ＭＳ Ｐゴシック"/>
            <family val="3"/>
          </rPr>
          <t>協力業者が、土木・建築一式工事を施工する場合で、工事に含まれている専門工事を自ら施工する場合に記入</t>
        </r>
        <r>
          <rPr>
            <b/>
            <sz val="9"/>
            <rFont val="ＭＳ Ｐゴシック"/>
            <family val="3"/>
          </rPr>
          <t xml:space="preserve">
</t>
        </r>
        <r>
          <rPr>
            <b/>
            <sz val="9"/>
            <color indexed="10"/>
            <rFont val="ＭＳ Ｐゴシック"/>
            <family val="3"/>
          </rPr>
          <t>協力業者が、許可を受けている専門工事のみを施工する場合は配置不要</t>
        </r>
        <r>
          <rPr>
            <b/>
            <sz val="9"/>
            <rFont val="ＭＳ Ｐゴシック"/>
            <family val="3"/>
          </rPr>
          <t xml:space="preserve"> </t>
        </r>
        <r>
          <rPr>
            <sz val="9"/>
            <rFont val="ＭＳ Ｐゴシック"/>
            <family val="3"/>
          </rPr>
          <t xml:space="preserve">
</t>
        </r>
      </text>
    </comment>
    <comment ref="R26" authorId="3">
      <text>
        <r>
          <rPr>
            <b/>
            <sz val="9"/>
            <color indexed="12"/>
            <rFont val="ＭＳ Ｐゴシック"/>
            <family val="3"/>
          </rPr>
          <t>現場責任者名を記入する</t>
        </r>
        <r>
          <rPr>
            <sz val="9"/>
            <rFont val="ＭＳ Ｐゴシック"/>
            <family val="3"/>
          </rPr>
          <t xml:space="preserve">
</t>
        </r>
      </text>
    </comment>
    <comment ref="S29" authorId="3">
      <text>
        <r>
          <rPr>
            <b/>
            <sz val="9"/>
            <color indexed="12"/>
            <rFont val="ＭＳ Ｐゴシック"/>
            <family val="3"/>
          </rPr>
          <t>一次と二次の契約書に現場代理人の条項がない場合は記入しない</t>
        </r>
        <r>
          <rPr>
            <sz val="9"/>
            <rFont val="ＭＳ Ｐゴシック"/>
            <family val="3"/>
          </rPr>
          <t xml:space="preserve">
</t>
        </r>
      </text>
    </comment>
    <comment ref="D38" authorId="3">
      <text>
        <r>
          <rPr>
            <b/>
            <sz val="9"/>
            <color indexed="12"/>
            <rFont val="ＭＳ Ｐゴシック"/>
            <family val="3"/>
          </rPr>
          <t>上記により、監督員がいない場合は記入しない</t>
        </r>
        <r>
          <rPr>
            <b/>
            <sz val="9"/>
            <rFont val="ＭＳ Ｐゴシック"/>
            <family val="3"/>
          </rPr>
          <t xml:space="preserve"> </t>
        </r>
        <r>
          <rPr>
            <sz val="9"/>
            <rFont val="ＭＳ Ｐゴシック"/>
            <family val="3"/>
          </rPr>
          <t xml:space="preserve">
</t>
        </r>
      </text>
    </comment>
    <comment ref="U12" authorId="3">
      <text>
        <r>
          <rPr>
            <b/>
            <sz val="9"/>
            <color indexed="12"/>
            <rFont val="ＭＳ Ｐゴシック"/>
            <family val="3"/>
          </rPr>
          <t>左欄の自社の工事内容を略して記入する。</t>
        </r>
        <r>
          <rPr>
            <sz val="9"/>
            <rFont val="ＭＳ Ｐゴシック"/>
            <family val="3"/>
          </rPr>
          <t xml:space="preserve">
</t>
        </r>
      </text>
    </comment>
  </commentList>
</comments>
</file>

<file path=xl/comments5.xml><?xml version="1.0" encoding="utf-8"?>
<comments xmlns="http://schemas.openxmlformats.org/spreadsheetml/2006/main">
  <authors>
    <author>（株）植木組</author>
  </authors>
  <commentList>
    <comment ref="AB1" authorId="0">
      <text>
        <r>
          <rPr>
            <b/>
            <sz val="14"/>
            <color indexed="10"/>
            <rFont val="ＭＳ Ｐゴシック"/>
            <family val="3"/>
          </rPr>
          <t>様式2-3</t>
        </r>
      </text>
    </comment>
    <comment ref="P15" authorId="0">
      <text>
        <r>
          <rPr>
            <b/>
            <sz val="14"/>
            <color indexed="12"/>
            <rFont val="ＭＳ Ｐゴシック"/>
            <family val="3"/>
          </rPr>
          <t>１次下請負業者は二次以下の会社名等を記入し、契約の流れを実線で明確に示す。</t>
        </r>
      </text>
    </comment>
  </commentList>
</comments>
</file>

<file path=xl/comments6.xml><?xml version="1.0" encoding="utf-8"?>
<comments xmlns="http://schemas.openxmlformats.org/spreadsheetml/2006/main">
  <authors>
    <author>（株）植木組</author>
    <author>PC-451</author>
  </authors>
  <commentList>
    <comment ref="AE5" authorId="0">
      <text>
        <r>
          <rPr>
            <b/>
            <sz val="14"/>
            <color indexed="10"/>
            <rFont val="ＭＳ Ｐゴシック"/>
            <family val="3"/>
          </rPr>
          <t>様式2-4</t>
        </r>
      </text>
    </comment>
    <comment ref="I14" authorId="0">
      <text>
        <r>
          <rPr>
            <b/>
            <sz val="12"/>
            <color indexed="12"/>
            <rFont val="ＭＳ Ｐゴシック"/>
            <family val="3"/>
          </rPr>
          <t>セルを選択すると</t>
        </r>
        <r>
          <rPr>
            <b/>
            <sz val="12"/>
            <rFont val="ＭＳ Ｐゴシック"/>
            <family val="3"/>
          </rPr>
          <t>▼</t>
        </r>
        <r>
          <rPr>
            <b/>
            <sz val="12"/>
            <color indexed="12"/>
            <rFont val="ＭＳ Ｐゴシック"/>
            <family val="3"/>
          </rPr>
          <t>ボタンが出ます。クリックして</t>
        </r>
        <r>
          <rPr>
            <b/>
            <sz val="12"/>
            <color indexed="10"/>
            <rFont val="ＭＳ Ｐゴシック"/>
            <family val="3"/>
          </rPr>
          <t>資格名</t>
        </r>
        <r>
          <rPr>
            <b/>
            <sz val="12"/>
            <color indexed="12"/>
            <rFont val="ＭＳ Ｐゴシック"/>
            <family val="3"/>
          </rPr>
          <t>を選んでください</t>
        </r>
      </text>
    </comment>
    <comment ref="E15" authorId="0">
      <text>
        <r>
          <rPr>
            <b/>
            <sz val="12"/>
            <color indexed="12"/>
            <rFont val="ＭＳ Ｐゴシック"/>
            <family val="3"/>
          </rPr>
          <t>ふりがながつくように設定してありますので、正しい場合は上の｢ふりがな｣欄は空白で結構です。</t>
        </r>
        <r>
          <rPr>
            <b/>
            <sz val="12"/>
            <color indexed="10"/>
            <rFont val="ＭＳ Ｐゴシック"/>
            <family val="3"/>
          </rPr>
          <t>入力の関係で読みと一致しない場合はツールバーの｢書式｣→｢ふりがな｣→｢表示/非表示｣ボタンをクリックすると消えますので、正しい読みを上の｢ふりがな｣欄に入力してください。</t>
        </r>
      </text>
    </comment>
    <comment ref="K16" authorId="0">
      <text>
        <r>
          <rPr>
            <b/>
            <sz val="12"/>
            <color indexed="12"/>
            <rFont val="ＭＳ Ｐゴシック"/>
            <family val="3"/>
          </rPr>
          <t>雇入年月日</t>
        </r>
        <r>
          <rPr>
            <b/>
            <sz val="12"/>
            <color indexed="10"/>
            <rFont val="ＭＳ Ｐゴシック"/>
            <family val="3"/>
          </rPr>
          <t>(生年月日)</t>
        </r>
        <r>
          <rPr>
            <b/>
            <sz val="12"/>
            <color indexed="12"/>
            <rFont val="ＭＳ Ｐゴシック"/>
            <family val="3"/>
          </rPr>
          <t>を入力すると経験年数</t>
        </r>
        <r>
          <rPr>
            <b/>
            <sz val="12"/>
            <color indexed="10"/>
            <rFont val="ＭＳ Ｐゴシック"/>
            <family val="3"/>
          </rPr>
          <t>(年齢)</t>
        </r>
        <r>
          <rPr>
            <b/>
            <sz val="12"/>
            <color indexed="12"/>
            <rFont val="ＭＳ Ｐゴシック"/>
            <family val="3"/>
          </rPr>
          <t>が表示されます</t>
        </r>
      </text>
    </comment>
    <comment ref="D14" authorId="0">
      <text>
        <r>
          <rPr>
            <b/>
            <sz val="14"/>
            <color indexed="12"/>
            <rFont val="ＭＳ Ｐゴシック"/>
            <family val="3"/>
          </rPr>
          <t>名前を入力すると、</t>
        </r>
        <r>
          <rPr>
            <b/>
            <sz val="14"/>
            <color indexed="10"/>
            <rFont val="ＭＳ Ｐゴシック"/>
            <family val="3"/>
          </rPr>
          <t>番号</t>
        </r>
        <r>
          <rPr>
            <b/>
            <sz val="14"/>
            <color indexed="12"/>
            <rFont val="ＭＳ Ｐゴシック"/>
            <family val="3"/>
          </rPr>
          <t>が表示されます</t>
        </r>
      </text>
    </comment>
    <comment ref="S14" authorId="1">
      <text>
        <r>
          <rPr>
            <b/>
            <sz val="14"/>
            <color indexed="12"/>
            <rFont val="ＭＳ Ｐゴシック"/>
            <family val="3"/>
          </rPr>
          <t>セルを選択すると</t>
        </r>
        <r>
          <rPr>
            <b/>
            <sz val="14"/>
            <rFont val="ＭＳ Ｐゴシック"/>
            <family val="3"/>
          </rPr>
          <t>▼</t>
        </r>
        <r>
          <rPr>
            <b/>
            <sz val="14"/>
            <color indexed="12"/>
            <rFont val="ＭＳ Ｐゴシック"/>
            <family val="3"/>
          </rPr>
          <t>ボタンが出ます。クリックして</t>
        </r>
        <r>
          <rPr>
            <b/>
            <sz val="14"/>
            <color indexed="10"/>
            <rFont val="ＭＳ Ｐゴシック"/>
            <family val="3"/>
          </rPr>
          <t>血液型</t>
        </r>
        <r>
          <rPr>
            <b/>
            <sz val="14"/>
            <color indexed="12"/>
            <rFont val="ＭＳ Ｐゴシック"/>
            <family val="3"/>
          </rPr>
          <t>を選んでください</t>
        </r>
      </text>
    </comment>
  </commentList>
</comments>
</file>

<file path=xl/comments7.xml><?xml version="1.0" encoding="utf-8"?>
<comments xmlns="http://schemas.openxmlformats.org/spreadsheetml/2006/main">
  <authors>
    <author>（株）植木組</author>
    <author>PC-451</author>
  </authors>
  <commentList>
    <comment ref="AE5" authorId="0">
      <text>
        <r>
          <rPr>
            <b/>
            <sz val="14"/>
            <color indexed="10"/>
            <rFont val="ＭＳ Ｐゴシック"/>
            <family val="3"/>
          </rPr>
          <t>様式2-4</t>
        </r>
      </text>
    </comment>
    <comment ref="I14" authorId="0">
      <text>
        <r>
          <rPr>
            <b/>
            <sz val="12"/>
            <color indexed="12"/>
            <rFont val="ＭＳ Ｐゴシック"/>
            <family val="3"/>
          </rPr>
          <t>セルを選択すると</t>
        </r>
        <r>
          <rPr>
            <b/>
            <sz val="12"/>
            <rFont val="ＭＳ Ｐゴシック"/>
            <family val="3"/>
          </rPr>
          <t>▼</t>
        </r>
        <r>
          <rPr>
            <b/>
            <sz val="12"/>
            <color indexed="12"/>
            <rFont val="ＭＳ Ｐゴシック"/>
            <family val="3"/>
          </rPr>
          <t>ボタンが出ます。クリックして</t>
        </r>
        <r>
          <rPr>
            <b/>
            <sz val="12"/>
            <color indexed="10"/>
            <rFont val="ＭＳ Ｐゴシック"/>
            <family val="3"/>
          </rPr>
          <t>資格名</t>
        </r>
        <r>
          <rPr>
            <b/>
            <sz val="12"/>
            <color indexed="12"/>
            <rFont val="ＭＳ Ｐゴシック"/>
            <family val="3"/>
          </rPr>
          <t>を選んでください</t>
        </r>
      </text>
    </comment>
    <comment ref="E15" authorId="0">
      <text>
        <r>
          <rPr>
            <b/>
            <sz val="12"/>
            <color indexed="12"/>
            <rFont val="ＭＳ Ｐゴシック"/>
            <family val="3"/>
          </rPr>
          <t>ふりがながつくように設定してありますので、正しい場合は上の｢ふりがな｣欄は空白で結構です。</t>
        </r>
        <r>
          <rPr>
            <b/>
            <sz val="12"/>
            <color indexed="10"/>
            <rFont val="ＭＳ Ｐゴシック"/>
            <family val="3"/>
          </rPr>
          <t>入力の関係で読みと一致しない場合はツールバーの｢書式｣→｢ふりがな｣→｢表示/非表示｣ボタンをクリックすると消えますので、正しい読みを上の｢ふりがな｣欄に入力してください。</t>
        </r>
      </text>
    </comment>
    <comment ref="K16" authorId="0">
      <text>
        <r>
          <rPr>
            <b/>
            <sz val="12"/>
            <color indexed="12"/>
            <rFont val="ＭＳ Ｐゴシック"/>
            <family val="3"/>
          </rPr>
          <t>雇入年月日</t>
        </r>
        <r>
          <rPr>
            <b/>
            <sz val="12"/>
            <color indexed="10"/>
            <rFont val="ＭＳ Ｐゴシック"/>
            <family val="3"/>
          </rPr>
          <t>(生年月日)</t>
        </r>
        <r>
          <rPr>
            <b/>
            <sz val="12"/>
            <color indexed="12"/>
            <rFont val="ＭＳ Ｐゴシック"/>
            <family val="3"/>
          </rPr>
          <t>を入力すると経験年数</t>
        </r>
        <r>
          <rPr>
            <b/>
            <sz val="12"/>
            <color indexed="10"/>
            <rFont val="ＭＳ Ｐゴシック"/>
            <family val="3"/>
          </rPr>
          <t>(年齢)</t>
        </r>
        <r>
          <rPr>
            <b/>
            <sz val="12"/>
            <color indexed="12"/>
            <rFont val="ＭＳ Ｐゴシック"/>
            <family val="3"/>
          </rPr>
          <t>が表示されます</t>
        </r>
      </text>
    </comment>
    <comment ref="D14" authorId="0">
      <text>
        <r>
          <rPr>
            <b/>
            <sz val="14"/>
            <color indexed="12"/>
            <rFont val="ＭＳ Ｐゴシック"/>
            <family val="3"/>
          </rPr>
          <t>名前を入力すると、</t>
        </r>
        <r>
          <rPr>
            <b/>
            <sz val="14"/>
            <color indexed="10"/>
            <rFont val="ＭＳ Ｐゴシック"/>
            <family val="3"/>
          </rPr>
          <t>番号</t>
        </r>
        <r>
          <rPr>
            <b/>
            <sz val="14"/>
            <color indexed="12"/>
            <rFont val="ＭＳ Ｐゴシック"/>
            <family val="3"/>
          </rPr>
          <t>が表示されます</t>
        </r>
      </text>
    </comment>
    <comment ref="S14" authorId="1">
      <text>
        <r>
          <rPr>
            <b/>
            <sz val="14"/>
            <color indexed="12"/>
            <rFont val="ＭＳ Ｐゴシック"/>
            <family val="3"/>
          </rPr>
          <t>セルを選択すると</t>
        </r>
        <r>
          <rPr>
            <b/>
            <sz val="14"/>
            <rFont val="ＭＳ Ｐゴシック"/>
            <family val="3"/>
          </rPr>
          <t>▼</t>
        </r>
        <r>
          <rPr>
            <b/>
            <sz val="14"/>
            <color indexed="12"/>
            <rFont val="ＭＳ Ｐゴシック"/>
            <family val="3"/>
          </rPr>
          <t>ボタンが出ます。クリックして</t>
        </r>
        <r>
          <rPr>
            <b/>
            <sz val="14"/>
            <color indexed="10"/>
            <rFont val="ＭＳ Ｐゴシック"/>
            <family val="3"/>
          </rPr>
          <t>血液型</t>
        </r>
        <r>
          <rPr>
            <b/>
            <sz val="14"/>
            <color indexed="12"/>
            <rFont val="ＭＳ Ｐゴシック"/>
            <family val="3"/>
          </rPr>
          <t>を選んでください</t>
        </r>
      </text>
    </comment>
  </commentList>
</comments>
</file>

<file path=xl/comments8.xml><?xml version="1.0" encoding="utf-8"?>
<comments xmlns="http://schemas.openxmlformats.org/spreadsheetml/2006/main">
  <authors>
    <author>（株）植木組</author>
  </authors>
  <commentList>
    <comment ref="I2" authorId="0">
      <text>
        <r>
          <rPr>
            <b/>
            <sz val="14"/>
            <color indexed="10"/>
            <rFont val="ＭＳ Ｐゴシック"/>
            <family val="3"/>
          </rPr>
          <t>様式２－５</t>
        </r>
      </text>
    </comment>
    <comment ref="D15" authorId="0">
      <text>
        <r>
          <rPr>
            <b/>
            <sz val="14"/>
            <color indexed="12"/>
            <rFont val="ＭＳ Ｐゴシック"/>
            <family val="3"/>
          </rPr>
          <t>いずれかに</t>
        </r>
        <r>
          <rPr>
            <b/>
            <sz val="14"/>
            <color indexed="10"/>
            <rFont val="ＭＳ Ｐゴシック"/>
            <family val="3"/>
          </rPr>
          <t>○</t>
        </r>
        <r>
          <rPr>
            <b/>
            <sz val="14"/>
            <color indexed="12"/>
            <rFont val="ＭＳ Ｐゴシック"/>
            <family val="3"/>
          </rPr>
          <t>をつける</t>
        </r>
      </text>
    </comment>
    <comment ref="F26" authorId="0">
      <text>
        <r>
          <rPr>
            <b/>
            <sz val="14"/>
            <color indexed="12"/>
            <rFont val="ＭＳ Ｐゴシック"/>
            <family val="3"/>
          </rPr>
          <t>受講者本人に名前を書いてもらってください。</t>
        </r>
      </text>
    </comment>
  </commentList>
</comments>
</file>

<file path=xl/comments9.xml><?xml version="1.0" encoding="utf-8"?>
<comments xmlns="http://schemas.openxmlformats.org/spreadsheetml/2006/main">
  <authors>
    <author>（株）植木組</author>
    <author> </author>
  </authors>
  <commentList>
    <comment ref="AB1" authorId="0">
      <text>
        <r>
          <rPr>
            <b/>
            <sz val="14"/>
            <color indexed="10"/>
            <rFont val="ＭＳ Ｐゴシック"/>
            <family val="3"/>
          </rPr>
          <t>様式2-6</t>
        </r>
      </text>
    </comment>
    <comment ref="Y24" authorId="1">
      <text>
        <r>
          <rPr>
            <b/>
            <sz val="12"/>
            <color indexed="12"/>
            <rFont val="ＭＳ Ｐゴシック"/>
            <family val="3"/>
          </rPr>
          <t>持込会社の管理番号</t>
        </r>
        <r>
          <rPr>
            <sz val="9"/>
            <rFont val="ＭＳ Ｐゴシック"/>
            <family val="3"/>
          </rPr>
          <t xml:space="preserve">
</t>
        </r>
      </text>
    </comment>
    <comment ref="P34" authorId="1">
      <text>
        <r>
          <rPr>
            <b/>
            <sz val="12"/>
            <color indexed="12"/>
            <rFont val="ＭＳ Ｐゴシック"/>
            <family val="3"/>
          </rPr>
          <t>作業に必要な資格</t>
        </r>
        <r>
          <rPr>
            <sz val="9"/>
            <rFont val="ＭＳ Ｐゴシック"/>
            <family val="3"/>
          </rPr>
          <t xml:space="preserve">
</t>
        </r>
      </text>
    </comment>
    <comment ref="C45" authorId="1">
      <text>
        <r>
          <rPr>
            <b/>
            <sz val="12"/>
            <color indexed="12"/>
            <rFont val="ＭＳ Ｐゴシック"/>
            <family val="3"/>
          </rPr>
          <t>車両系建設機械等は記入</t>
        </r>
        <r>
          <rPr>
            <sz val="9"/>
            <rFont val="ＭＳ Ｐゴシック"/>
            <family val="3"/>
          </rPr>
          <t xml:space="preserve">
</t>
        </r>
      </text>
    </comment>
    <comment ref="I52" authorId="1">
      <text>
        <r>
          <rPr>
            <b/>
            <sz val="12"/>
            <color indexed="12"/>
            <rFont val="ＭＳ Ｐゴシック"/>
            <family val="3"/>
          </rPr>
          <t xml:space="preserve">１．移動式クレーンの設置届・明細書の写しを添付すること。
２．自主検査（月次・年次・特定）の記録の写しを添付すること。
</t>
        </r>
      </text>
    </comment>
  </commentList>
</comments>
</file>

<file path=xl/sharedStrings.xml><?xml version="1.0" encoding="utf-8"?>
<sst xmlns="http://schemas.openxmlformats.org/spreadsheetml/2006/main" count="1693" uniqueCount="1250">
  <si>
    <t>安全衛生責任者名</t>
  </si>
  <si>
    <t>安全衛生推進者名</t>
  </si>
  <si>
    <t>雇用管理責任者名</t>
  </si>
  <si>
    <t>安全衛生責任者名</t>
  </si>
  <si>
    <t>整理ＮＯ．</t>
  </si>
  <si>
    <t>所　長</t>
  </si>
  <si>
    <t>実施年月日</t>
  </si>
  <si>
    <t>年　　月　　日　</t>
  </si>
  <si>
    <t>時　間</t>
  </si>
  <si>
    <t>　　　　：　　　～</t>
  </si>
  <si>
    <t>教育実施者</t>
  </si>
  <si>
    <t>次の事項について本人が記入して下さい。</t>
  </si>
  <si>
    <t>会 社 名</t>
  </si>
  <si>
    <t>ふりがな</t>
  </si>
  <si>
    <t>男女</t>
  </si>
  <si>
    <t>血液型</t>
  </si>
  <si>
    <t>氏　名</t>
  </si>
  <si>
    <t>生年月日</t>
  </si>
  <si>
    <t>ＳＨ</t>
  </si>
  <si>
    <t>　　　年　　月　　日（　　才）</t>
  </si>
  <si>
    <t>使   用   期   間</t>
  </si>
  <si>
    <t>月  日～  月  日</t>
  </si>
  <si>
    <t>時  分～  時  分</t>
  </si>
  <si>
    <t>元請確認欄</t>
  </si>
  <si>
    <t>㊞　</t>
  </si>
  <si>
    <t>使  用  目  的</t>
  </si>
  <si>
    <t>　溶接、溶断、圧接、防水、乾燥、採暖、湯沸、</t>
  </si>
  <si>
    <t>　炊事、その他 （</t>
  </si>
  <si>
    <t>）</t>
  </si>
  <si>
    <t>使用時間(原則)</t>
  </si>
  <si>
    <t>火 気 の 種 類</t>
  </si>
  <si>
    <t>　電気、ガス、灯油、重油、木炭、薪、その他（</t>
  </si>
  <si>
    <t>管  理  方  法</t>
  </si>
  <si>
    <t>　消火器、 防火用水、 消火砂、 防災シート、 受皿、 標識、 監視、</t>
  </si>
  <si>
    <t>　取扱上の注意（</t>
  </si>
  <si>
    <t>火 元 責 任 者</t>
  </si>
  <si>
    <t xml:space="preserve"> 許可　第</t>
  </si>
  <si>
    <t>使用目的</t>
  </si>
  <si>
    <t>（許可年月日）</t>
  </si>
  <si>
    <t>防 火 管 理 者</t>
  </si>
  <si>
    <r>
      <t>担</t>
    </r>
    <r>
      <rPr>
        <sz val="9"/>
        <rFont val="ＭＳ Ｐ明朝"/>
        <family val="1"/>
      </rPr>
      <t xml:space="preserve">   </t>
    </r>
    <r>
      <rPr>
        <sz val="11"/>
        <rFont val="ＭＳ Ｐ明朝"/>
        <family val="1"/>
      </rPr>
      <t>当</t>
    </r>
    <r>
      <rPr>
        <sz val="9"/>
        <rFont val="ＭＳ Ｐ明朝"/>
        <family val="1"/>
      </rPr>
      <t xml:space="preserve">   </t>
    </r>
    <r>
      <rPr>
        <sz val="11"/>
        <rFont val="ＭＳ Ｐ明朝"/>
        <family val="1"/>
      </rPr>
      <t>係</t>
    </r>
    <r>
      <rPr>
        <sz val="9"/>
        <rFont val="ＭＳ Ｐ明朝"/>
        <family val="1"/>
      </rPr>
      <t xml:space="preserve">   </t>
    </r>
    <r>
      <rPr>
        <sz val="11"/>
        <rFont val="ＭＳ Ｐ明朝"/>
        <family val="1"/>
      </rPr>
      <t>員</t>
    </r>
  </si>
  <si>
    <t>許   可   条   件</t>
  </si>
  <si>
    <t>使  用  場  所</t>
  </si>
  <si>
    <t xml:space="preserve"> 全建統一様式第8号 </t>
  </si>
  <si>
    <t>職　種</t>
  </si>
  <si>
    <t>経験年数</t>
  </si>
  <si>
    <t>現 住 所</t>
  </si>
  <si>
    <t>電　　話</t>
  </si>
  <si>
    <t>住 所</t>
  </si>
  <si>
    <t>ご家族の</t>
  </si>
  <si>
    <t>連 絡 先</t>
  </si>
  <si>
    <t>氏 名</t>
  </si>
  <si>
    <t>本人との</t>
  </si>
  <si>
    <t>関　　係</t>
  </si>
  <si>
    <t>つうきんしゅだん</t>
  </si>
  <si>
    <t>イ.マイクロバス 　ロ.社有車 　ハ.私有車 　ニ.電車 　ホ.その他（　　　　）</t>
  </si>
  <si>
    <t>通勤手段</t>
  </si>
  <si>
    <t xml:space="preserve"> やと</t>
  </si>
  <si>
    <t>世話役又は</t>
  </si>
  <si>
    <t>今の会社に雇われた年月日　　　年　　月　　日</t>
  </si>
  <si>
    <t>職長の名前</t>
  </si>
  <si>
    <t>14.クレーン運転士（５ｔ以上)</t>
  </si>
  <si>
    <t>15.デリック運転士（５ｔ以上)</t>
  </si>
  <si>
    <t>16.クレーン・デリック運転士</t>
  </si>
  <si>
    <t>17.移動式クレーン運転士</t>
  </si>
  <si>
    <t>12.小型移動式クレーン運転者</t>
  </si>
  <si>
    <t>　 者</t>
  </si>
  <si>
    <t>17.酸素欠乏・硫化水素危険作業主任</t>
  </si>
  <si>
    <t>22.酸素欠乏・硫化水素危険作業者</t>
  </si>
  <si>
    <t xml:space="preserve"> 6.ガス溶接作業者</t>
  </si>
  <si>
    <t>15.軌道装置動力車運転者</t>
  </si>
  <si>
    <t>18.小型移動式クレーン運転者</t>
  </si>
  <si>
    <t>～</t>
  </si>
  <si>
    <t>平成　　年　　月　　日</t>
  </si>
  <si>
    <t>平成　　年　　月　　日</t>
  </si>
  <si>
    <t>　現場代理人</t>
  </si>
  <si>
    <t>● この名簿を提出するに当たり、あらかじめ本人の同意を得ています。</t>
  </si>
  <si>
    <t>　７－２．新規入場者アンケート・教育実施記録</t>
  </si>
  <si>
    <t>このアンケート・教育実施記録に記入される個人情報は、適正配置の確認及び緊急連絡等、労務安全管理のために使用します。また、関係法令の規定に基づき、災害発生時などにおいて、記載内容の一部（氏名等）を第三者に提供する場合があります。</t>
  </si>
  <si>
    <t>最近ではいつ健康診断を受けましたか。　　　　　年　　　月頃</t>
  </si>
  <si>
    <t>けつあつ</t>
  </si>
  <si>
    <t>高い</t>
  </si>
  <si>
    <t>普通</t>
  </si>
  <si>
    <t>低い</t>
  </si>
  <si>
    <t>注：</t>
  </si>
  <si>
    <t>　　　　して使用する。</t>
  </si>
  <si>
    <t>　　　　契約書類の写しを提出する。なお、再下請が複数である場合は、《再下請負契約関係》欄をコピー</t>
  </si>
  <si>
    <t>血圧が高い人で、最高160㎜Hg以上・最低100㎜Hg以上の人は、作業配置を配慮しますので申し出願います。</t>
  </si>
  <si>
    <t>血　　圧</t>
  </si>
  <si>
    <t>(最高140以上)</t>
  </si>
  <si>
    <t>(最高100～139)</t>
  </si>
  <si>
    <t>(最高100未満)</t>
  </si>
  <si>
    <t>(最低90以上)</t>
  </si>
  <si>
    <t>(最低90未満)</t>
  </si>
  <si>
    <t>しりょく</t>
  </si>
  <si>
    <t>ちょうりょく</t>
  </si>
  <si>
    <t>正常　　　　　異常</t>
  </si>
  <si>
    <t>聴　　力</t>
  </si>
  <si>
    <t>今まで仕事中にけがをしたことはありますか。　　　　　　　　　　ある（　　　　回）　　ない</t>
  </si>
  <si>
    <t>今までけがや病気をしたために具合いの悪いところがありますか。　ある（　　　　　）　　ない</t>
  </si>
  <si>
    <t>めまいのすることがありますか。 　 ある　　ない</t>
  </si>
  <si>
    <t>今までギックリ腰になったことがありますか。</t>
  </si>
  <si>
    <t>　　　　　　　　　　　　ある　　　ない</t>
  </si>
  <si>
    <t>高所作業（２ｍ以上）の経験は　　　　</t>
  </si>
  <si>
    <t>　　　　　　　　　　　　ある（　　　年）　ない</t>
  </si>
  <si>
    <t>高所作業に安全帯は必ず使っていますか。</t>
  </si>
  <si>
    <t>使っている　　ときどき使っている　　使っていない</t>
  </si>
  <si>
    <t>あなたは危険予知活動（ＫＹＫ）を知っていますか。　　　　    はい　　　　　いいえ</t>
  </si>
  <si>
    <t>あなたは毎日作業前にＫＹＫをしていますか。　　　　　　　　  はい　　　　　いいえ</t>
  </si>
  <si>
    <t>上記で「はい」と答えた方で、労災保険の特別加入はお済みですか。　　　はい　　　　 いいえ</t>
  </si>
  <si>
    <t>免　　　　　　　　許</t>
  </si>
  <si>
    <t>技　　能　　講　　習</t>
  </si>
  <si>
    <t>特　　別　　教　　育</t>
  </si>
  <si>
    <t xml:space="preserve"> 1.普通自動車運転免許</t>
  </si>
  <si>
    <t xml:space="preserve"> 1.足場の組立等作業主任者</t>
  </si>
  <si>
    <t xml:space="preserve"> 2.大型自動車運転免許</t>
  </si>
  <si>
    <t xml:space="preserve"> 2.型わく支保工の組立等作業主任者</t>
  </si>
  <si>
    <t xml:space="preserve"> 2.アーク溶接作業者</t>
  </si>
  <si>
    <t xml:space="preserve"> 3.火薬類取扱保安責任者甲</t>
  </si>
  <si>
    <t xml:space="preserve"> 3.高圧電気取扱者</t>
  </si>
  <si>
    <t xml:space="preserve"> 4.火薬類取扱保安責任者乙</t>
  </si>
  <si>
    <t xml:space="preserve"> 4.低圧電気取扱者</t>
  </si>
  <si>
    <t xml:space="preserve"> 5.発破技士</t>
  </si>
  <si>
    <t xml:space="preserve"> 5.ショベルローダー等運転者</t>
  </si>
  <si>
    <t xml:space="preserve"> 6.電気工事士</t>
  </si>
  <si>
    <t xml:space="preserve"> 7.電気主任技術者</t>
  </si>
  <si>
    <t xml:space="preserve"> 8.ガス溶接作業主任者</t>
  </si>
  <si>
    <r>
      <t>プリンターの種類により微妙に印刷範囲が変わります。印刷前に必ず左上の｢ファイル｣→｢印刷プレビュー｣でレイアウトを確認してください。</t>
    </r>
    <r>
      <rPr>
        <sz val="11"/>
        <rFont val="ＭＳ Ｐゴシック"/>
        <family val="3"/>
      </rPr>
      <t xml:space="preserve">
各シートは着色部分が網掛けで印刷されないよう、全て白黒印刷に設定してあります。
</t>
    </r>
    <r>
      <rPr>
        <b/>
        <sz val="11"/>
        <color indexed="9"/>
        <rFont val="ＭＳ Ｐゴシック"/>
        <family val="3"/>
      </rPr>
      <t>吹き出し（コメント）は印刷されませんので、削除の必要はありません。</t>
    </r>
  </si>
  <si>
    <t>元請所長名</t>
  </si>
  <si>
    <t>工事名</t>
  </si>
  <si>
    <t>Aクレーン部（上部旋回体）</t>
  </si>
  <si>
    <t>ワイヤ・ライフライン</t>
  </si>
  <si>
    <t>B車輌部（下部走行体）</t>
  </si>
  <si>
    <t>　　・　・</t>
  </si>
  <si>
    <t>全建統一様式第1号-乙</t>
  </si>
  <si>
    <t>下請負業者編成表</t>
  </si>
  <si>
    <t>(一次下請負業者=作成下請負業者)</t>
  </si>
  <si>
    <t>主任技術者</t>
  </si>
  <si>
    <t>専門技術者</t>
  </si>
  <si>
    <t>平成  年  月  日</t>
  </si>
  <si>
    <t>工期</t>
  </si>
  <si>
    <t>(二次下請負業者)</t>
  </si>
  <si>
    <t>(三次下請負業者)</t>
  </si>
  <si>
    <t>(三次下請負業者)</t>
  </si>
  <si>
    <t>(四次下請負業者)</t>
  </si>
  <si>
    <t>(四次下請負業者)</t>
  </si>
  <si>
    <t>(記入要領)</t>
  </si>
  <si>
    <t>この下請負業者編成表でまとめきれない場合には、本様式をコピーするなどして適宜使用すること。</t>
  </si>
  <si>
    <t xml:space="preserve"> 9.高圧室内作業主任者</t>
  </si>
  <si>
    <t xml:space="preserve"> 8.車両系建設機械運転者</t>
  </si>
  <si>
    <t>10.潜　水　士</t>
  </si>
  <si>
    <t>11.危険物取扱主任者甲</t>
  </si>
  <si>
    <t xml:space="preserve"> 9.車両系建設機械運転者</t>
  </si>
  <si>
    <t>12.危険物取扱主任者乙</t>
  </si>
  <si>
    <t>13.エックス線作業主任者</t>
  </si>
  <si>
    <t>10.基礎工事用機械の作業装置の操作者</t>
  </si>
  <si>
    <t>11.ローラー等締固め機械運転者</t>
  </si>
  <si>
    <t>12.ボーリングマシン運転者</t>
  </si>
  <si>
    <t>14.動力巻上機運転者</t>
  </si>
  <si>
    <t>誓　　　　約　　　　書</t>
  </si>
  <si>
    <t xml:space="preserve">  私は新規入場時教育を受け、当作業所のきまり及び作業活動による環境影響と私の役割を理解しました。</t>
  </si>
  <si>
    <t>号</t>
  </si>
  <si>
    <t>新規入場時等教育実施報告書</t>
  </si>
  <si>
    <t>摘　　　　　　　　　　　　　　　　　　　要</t>
  </si>
  <si>
    <t>新規入場時　　・　　雇　入　時　　・　　作業変更時</t>
  </si>
  <si>
    <t>実　施　日　時</t>
  </si>
  <si>
    <t>実　施　場　所</t>
  </si>
  <si>
    <t>教　育　方　法</t>
  </si>
  <si>
    <t>教　育　内　容</t>
  </si>
  <si>
    <t>（注）個人票が作成される場合は本様式の提出は不要</t>
  </si>
  <si>
    <t xml:space="preserve">                 このたび、下記機械等を裏面(別紙)の点検表により、点検整備のうえ持込・使用しますので、</t>
  </si>
  <si>
    <t xml:space="preserve">             お届けします。なお、使用に際しては関係法令に定められた事項を遵守します。</t>
  </si>
  <si>
    <t>&lt;現&gt; … 現場代理人　　　&lt;主&gt; … 作業主任者(正副2名選任すること)　　　&lt;女&gt; … 女性作業員</t>
  </si>
  <si>
    <t>4.　資格・免許等の写しを添付すること。</t>
  </si>
  <si>
    <t>教育・資格・免許</t>
  </si>
  <si>
    <t>全建統一様式第2号</t>
  </si>
  <si>
    <t>事業所の名称</t>
  </si>
  <si>
    <t>所長名</t>
  </si>
  <si>
    <t>殿</t>
  </si>
  <si>
    <t>一次</t>
  </si>
  <si>
    <t>(　次)</t>
  </si>
  <si>
    <t>会社名</t>
  </si>
  <si>
    <t>番号</t>
  </si>
  <si>
    <t>ふりがな</t>
  </si>
  <si>
    <t>職種</t>
  </si>
  <si>
    <t>※</t>
  </si>
  <si>
    <t>雇入年月日</t>
  </si>
  <si>
    <t>(TEL)</t>
  </si>
  <si>
    <t>最近の</t>
  </si>
  <si>
    <t>所長 殿</t>
  </si>
  <si>
    <t>現場代理人　</t>
  </si>
  <si>
    <t>特殊</t>
  </si>
  <si>
    <t>入場年月日</t>
  </si>
  <si>
    <t>氏名</t>
  </si>
  <si>
    <t>現住所</t>
  </si>
  <si>
    <t>健康診断日</t>
  </si>
  <si>
    <t>健康診断日</t>
  </si>
  <si>
    <t>(TEL)</t>
  </si>
  <si>
    <t>種類</t>
  </si>
  <si>
    <t>雇入・職長</t>
  </si>
  <si>
    <t>技 能 講 習</t>
  </si>
  <si>
    <t>免    許</t>
  </si>
  <si>
    <t>家族連絡先</t>
  </si>
  <si>
    <t>特別教育</t>
  </si>
  <si>
    <t>平成　　年　　月　　日</t>
  </si>
  <si>
    <t>年</t>
  </si>
  <si>
    <t xml:space="preserve">              （現場責任者）</t>
  </si>
  <si>
    <t>　　ために必要な主任技術者を記載する。（一式工事</t>
  </si>
  <si>
    <t>　　場合は専門技術者を兼ねることができる。）</t>
  </si>
  <si>
    <t>　　の主任技術者が専門技術者としての資格を有する</t>
  </si>
  <si>
    <t>工事管轄店舗名</t>
  </si>
  <si>
    <t>(注)</t>
  </si>
  <si>
    <t>1.　※印欄には次の記号を入れる。</t>
  </si>
  <si>
    <t>2.　経験年数は現在担当している仕事の経験年数を記入する。</t>
  </si>
  <si>
    <t>・原則として工事着手
　５日前迄に提出
・工事中変更の都度
　差し替える。
・追加分については
　遅滞なく提出</t>
  </si>
  <si>
    <t>3.　各社別に作成するのが原則ですが、リース機械等の運転者は一緒でもよい。</t>
  </si>
  <si>
    <t>許可（更新）年月日</t>
  </si>
  <si>
    <t>～</t>
  </si>
  <si>
    <t>平成  年  月  日</t>
  </si>
  <si>
    <t>持 込 時 の 点 検 表</t>
  </si>
  <si>
    <t>電 　 動 　 工 　 具 　・  電  　気　  溶 　 接 　 機　  等</t>
  </si>
  <si>
    <t>機　械　名</t>
  </si>
  <si>
    <t>全建統一様式第１号－甲</t>
  </si>
  <si>
    <t>建設業法・雇用改善法等に基づく届出書（変更届）</t>
  </si>
  <si>
    <t xml:space="preserve">(　　  次)　 </t>
  </si>
  <si>
    <t>　　　　　番  号
点検事項</t>
  </si>
  <si>
    <t>（注） １．持込機械等の届出は、当該機械を持込む会社（貸与を受けた会社が下請の場合はその会社）</t>
  </si>
  <si>
    <t>崩壊・倒壊災害の防止</t>
  </si>
  <si>
    <t>崩壊・倒壊災害の防止</t>
  </si>
  <si>
    <t>様  式</t>
  </si>
  <si>
    <t>様式2-1</t>
  </si>
  <si>
    <t>様式2-2</t>
  </si>
  <si>
    <t>様式2-3</t>
  </si>
  <si>
    <t>様式2-4</t>
  </si>
  <si>
    <t>様式2-5</t>
  </si>
  <si>
    <t>様式2-6</t>
  </si>
  <si>
    <t>様式2-7</t>
  </si>
  <si>
    <t>様式2-8</t>
  </si>
  <si>
    <t>様式2-9</t>
  </si>
  <si>
    <t>様式2-10</t>
  </si>
  <si>
    <t>様式2-11</t>
  </si>
  <si>
    <t>様式2-12</t>
  </si>
  <si>
    <t>　　注）２　安全点検表は、原則として自社の様式を使用して下さい。</t>
  </si>
  <si>
    <t>なお、使用に際しては関係法令に定められた事項を遵守します。</t>
  </si>
  <si>
    <t xml:space="preserve">   下記の要領で火気を使用したく許可願います。なお、火気使用の終了時には、必ずその旨報告致します。</t>
  </si>
  <si>
    <t>　             現在持っている免許及び資格（該当する資格等の数字を○で囲んで下さい。）</t>
  </si>
  <si>
    <t>各シートの黄色着色部分はそれぞれのシートで入力する項目です
（空欄になる場合もあります）</t>
  </si>
  <si>
    <t>全建統一様式第3号</t>
  </si>
  <si>
    <t>持込機械等</t>
  </si>
  <si>
    <t>〔</t>
  </si>
  <si>
    <t>移動式クレーン</t>
  </si>
  <si>
    <t>等</t>
  </si>
  <si>
    <t>〕</t>
  </si>
  <si>
    <t>使用届</t>
  </si>
  <si>
    <t>所有会社名</t>
  </si>
  <si>
    <r>
      <t>株式会社</t>
    </r>
    <r>
      <rPr>
        <sz val="10.5"/>
        <rFont val="ＭＳ Ｐ明朝"/>
        <family val="1"/>
      </rPr>
      <t>　ホームプランニング</t>
    </r>
  </si>
  <si>
    <r>
      <t>株式会社</t>
    </r>
    <r>
      <rPr>
        <sz val="10.5"/>
        <rFont val="ＭＳ Ｐ明朝"/>
        <family val="1"/>
      </rPr>
      <t>　</t>
    </r>
    <r>
      <rPr>
        <sz val="14"/>
        <rFont val="ＭＳ Ｐ明朝"/>
        <family val="1"/>
      </rPr>
      <t>ホームプランニング</t>
    </r>
  </si>
  <si>
    <r>
      <t>株式会社</t>
    </r>
    <r>
      <rPr>
        <sz val="11"/>
        <rFont val="ＭＳ 明朝"/>
        <family val="1"/>
      </rPr>
      <t>　</t>
    </r>
    <r>
      <rPr>
        <sz val="14"/>
        <rFont val="ＭＳ 明朝"/>
        <family val="1"/>
      </rPr>
      <t>ホームプランニング</t>
    </r>
  </si>
  <si>
    <t>㈱ホームプランニング</t>
  </si>
  <si>
    <t>㈱ホームプランニング 小金井営業所</t>
  </si>
  <si>
    <r>
      <t>株式会社　</t>
    </r>
    <r>
      <rPr>
        <sz val="14"/>
        <rFont val="ＭＳ Ｐ明朝"/>
        <family val="1"/>
      </rPr>
      <t>ホームプランニング</t>
    </r>
  </si>
  <si>
    <t>株式会社　ホームプランニング</t>
  </si>
  <si>
    <t>鳥居　佳人</t>
  </si>
  <si>
    <t>代表者名</t>
  </si>
  <si>
    <t>車両系建設機械</t>
  </si>
  <si>
    <t>㊞</t>
  </si>
  <si>
    <t>移動式クレーン等</t>
  </si>
  <si>
    <t>⇒目次に進む</t>
  </si>
  <si>
    <t>データ登録に戻る</t>
  </si>
  <si>
    <t>車両系建設機械等</t>
  </si>
  <si>
    <t>点検事項</t>
  </si>
  <si>
    <t>点検結果</t>
  </si>
  <si>
    <t>(a)</t>
  </si>
  <si>
    <t>(b)</t>
  </si>
  <si>
    <t>安全装置</t>
  </si>
  <si>
    <t>巻過防止装置</t>
  </si>
  <si>
    <t>D安全装置</t>
  </si>
  <si>
    <t>各種ロック</t>
  </si>
  <si>
    <t>旋回</t>
  </si>
  <si>
    <t>過負荷防止装置</t>
  </si>
  <si>
    <t>バケット</t>
  </si>
  <si>
    <t>フックのはずれ止め</t>
  </si>
  <si>
    <t>起伏制御装置</t>
  </si>
  <si>
    <t>旋回警報装置</t>
  </si>
  <si>
    <t>制御装置・作業装置</t>
  </si>
  <si>
    <t>主巻・補巻</t>
  </si>
  <si>
    <t>起伏・旋回</t>
  </si>
  <si>
    <t>警報装置</t>
  </si>
  <si>
    <t>クラッチ</t>
  </si>
  <si>
    <t>アウトリガ</t>
  </si>
  <si>
    <t>ブレーキ・ロック</t>
  </si>
  <si>
    <t>ヘッドガード</t>
  </si>
  <si>
    <t>ジブ</t>
  </si>
  <si>
    <t>照明</t>
  </si>
  <si>
    <t>使用会社名</t>
  </si>
  <si>
    <t>代表者名</t>
  </si>
  <si>
    <t>滑車</t>
  </si>
  <si>
    <t>E作業装置</t>
  </si>
  <si>
    <t>操作装置</t>
  </si>
  <si>
    <t>㊞</t>
  </si>
  <si>
    <t>フック・バケット</t>
  </si>
  <si>
    <t>バケット・ブレード</t>
  </si>
  <si>
    <t>ワイヤーロープ・チェーン</t>
  </si>
  <si>
    <t>ブーム・アーム</t>
  </si>
  <si>
    <t>製造年</t>
  </si>
  <si>
    <t xml:space="preserve"> 6.不整地運搬車運転者（１ｔ未満）</t>
  </si>
  <si>
    <t xml:space="preserve"> 1.研削といし取替え等の作業者</t>
  </si>
  <si>
    <t xml:space="preserve">    (整地･運搬･積込･掘削３ｔ以上)</t>
  </si>
  <si>
    <t xml:space="preserve">   （基礎工事用）</t>
  </si>
  <si>
    <t xml:space="preserve">   （ブレーカー３ｔ以上）</t>
  </si>
  <si>
    <t xml:space="preserve">   （５ｔ未満）</t>
  </si>
  <si>
    <t>　 （５ｔ以上）</t>
  </si>
  <si>
    <t xml:space="preserve">   （１ｔ以上）</t>
  </si>
  <si>
    <t>21.酸素欠乏危険作業者</t>
  </si>
  <si>
    <t xml:space="preserve"> 7.立木の伐木等作業者</t>
  </si>
  <si>
    <t xml:space="preserve">   （５ｔ以上）</t>
  </si>
  <si>
    <t>18.衛生管理者</t>
  </si>
  <si>
    <t>19.その他（　   　　　　　）</t>
  </si>
  <si>
    <t xml:space="preserve"> 3.地山の掘削作業主任者</t>
  </si>
  <si>
    <t xml:space="preserve"> 4.土止め支保工作業主任者</t>
  </si>
  <si>
    <t xml:space="preserve"> 5.地山の掘削及び土止め支保工作業</t>
  </si>
  <si>
    <t>　 主任者</t>
  </si>
  <si>
    <t xml:space="preserve"> 7.車両系建設機械運転者</t>
  </si>
  <si>
    <t xml:space="preserve"> 8.車両系建設機械運転者</t>
  </si>
  <si>
    <t>11.ショベルローダー等運転者</t>
  </si>
  <si>
    <t>13.床上操作式クレーン運転者</t>
  </si>
  <si>
    <t>16.酸素欠乏危険作業主任者</t>
  </si>
  <si>
    <t>20.木造建築物等作業主任者</t>
  </si>
  <si>
    <t>22.ずい道等の覆工作業主任者</t>
  </si>
  <si>
    <t>23.はい作業主任者</t>
  </si>
  <si>
    <t>26.石綿作業主任者</t>
  </si>
  <si>
    <t>19.建設用リフト運転者</t>
  </si>
  <si>
    <t>20.ずい道建設作業者</t>
  </si>
  <si>
    <t>25.職　　長</t>
  </si>
  <si>
    <t>26.安全衛生責任者</t>
  </si>
  <si>
    <t xml:space="preserve">   （教育修了　　年　　月　　日）</t>
  </si>
  <si>
    <t>　 （整地･運搬･積込･掘削３ｔ未満）</t>
  </si>
  <si>
    <t>17.クレーン運転者（５ｔ未満）</t>
  </si>
  <si>
    <t>10.不整地運搬車運転者（１ｔ以上）</t>
  </si>
  <si>
    <t xml:space="preserve"> 9.車両系建設機械運転者</t>
  </si>
  <si>
    <t>14.玉掛作業者（１ｔ以上）</t>
  </si>
  <si>
    <t xml:space="preserve">   （１ｔ未満）</t>
  </si>
  <si>
    <t xml:space="preserve">   （ブレーカー３ｔ未満）</t>
  </si>
  <si>
    <t>16.コンクリートポンプ車の作業装置の</t>
  </si>
  <si>
    <t>　 操作者</t>
  </si>
  <si>
    <t>15.高所作業車運転者（１０ｍ以上）</t>
  </si>
  <si>
    <t>13.高所作業車運転者（１０ｍ未満）</t>
  </si>
  <si>
    <t>24.その他（　     　　　　　　　）</t>
  </si>
  <si>
    <t>27.その他（　　     　　　　　）</t>
  </si>
  <si>
    <t>管理番号</t>
  </si>
  <si>
    <t>ジブ</t>
  </si>
  <si>
    <t>(整理番号)</t>
  </si>
  <si>
    <t>その他</t>
  </si>
  <si>
    <t>リーダ</t>
  </si>
  <si>
    <t>機械</t>
  </si>
  <si>
    <t>性能表示</t>
  </si>
  <si>
    <t>　　第　　　　　　号</t>
  </si>
  <si>
    <t>　　第　　　　　　号</t>
  </si>
  <si>
    <t>ハンマ・オーガ・バイブロ</t>
  </si>
  <si>
    <t>油圧駆動装置</t>
  </si>
  <si>
    <t>走行部</t>
  </si>
  <si>
    <t>ブレーキ</t>
  </si>
  <si>
    <t>災害防止重点項目別実施項目例</t>
  </si>
  <si>
    <t>実施項目</t>
  </si>
  <si>
    <t>開口部</t>
  </si>
  <si>
    <t>開口部に、手摺･ネット･覆い等による墜落防止設備を設ける。</t>
  </si>
  <si>
    <t>開口部の蓋を外す場合は、手摺やネット等の墜落防止設備を設ける。</t>
  </si>
  <si>
    <t>開口部の手摺やネット等を外す場合は、安全帯を使用する。</t>
  </si>
  <si>
    <t>開口部の手摺やネット等を外す場合は、立入禁止にする。</t>
  </si>
  <si>
    <t>開口部の手摺やネット等を外した場合は、作業が終わり次第復旧する。</t>
  </si>
  <si>
    <t>開口部から荷上げする場合は、十分な照明を確保する。</t>
  </si>
  <si>
    <t>開口部から荷上げする場合は、安全帯を使用する。</t>
  </si>
  <si>
    <t>足場の端部・階段・手摺、スラブ端部、作業床</t>
  </si>
  <si>
    <t>実施項目</t>
  </si>
  <si>
    <t>高所作業者の配置では、年齢・健康状態に配慮する。</t>
  </si>
  <si>
    <t>墜落の恐れのある場所は、立入禁止にして明示する。</t>
  </si>
  <si>
    <t>高所では重量物、長尺物の取扱いで無理な作業をしない。</t>
  </si>
  <si>
    <t>屈んで作業する場合は必ず安全帯を使用する。</t>
  </si>
  <si>
    <t>手摺･ネット･覆い等による墜落防止設備を設ける。</t>
  </si>
  <si>
    <t>高齢者災害の防止</t>
  </si>
  <si>
    <t>手摺等が設置できない場合は、安全帯の取付設備を設け安全帯を使用する。</t>
  </si>
  <si>
    <t>手摺に寄りかからない。</t>
  </si>
  <si>
    <t>手摺から身を乗り出して作業する場合は、安全帯を使用する。</t>
  </si>
  <si>
    <t>手摺やネット等を外す場合は、安全帯を使用する。</t>
  </si>
  <si>
    <t>手摺やネット等を外す場合は、立入禁止にする。</t>
  </si>
  <si>
    <t>手摺やネット等を外した場合は、作業が終わり次第復旧する。</t>
  </si>
  <si>
    <t>昇降設備を使って昇り降りする。</t>
  </si>
  <si>
    <t>作業床および手すりを設置する。</t>
  </si>
  <si>
    <t>脚　　立</t>
  </si>
  <si>
    <t>実施項目</t>
  </si>
  <si>
    <t>脚立上で重量物、長尺物の取扱いで無理な作業をしない。</t>
  </si>
  <si>
    <t>脚立から身を乗り出して作業をしない。</t>
  </si>
  <si>
    <t>ウマ(パイプ脚立)は持ち込まない。</t>
  </si>
  <si>
    <t>脚立は作業床として2ｍ以上では作業しない。</t>
  </si>
  <si>
    <t>脚立の開き止めを確実にセットする。</t>
  </si>
  <si>
    <t>脚立の最上段に乗って作業しない。</t>
  </si>
  <si>
    <t>脚立に足場板の敷き並べる場合は３点支持とする。</t>
  </si>
  <si>
    <t>脚立の足場板は、ゴムバンドで固定する。</t>
  </si>
  <si>
    <t>脚立を梯子代わりに使用しない。</t>
  </si>
  <si>
    <t>梯子は昇降用として使用する。</t>
  </si>
  <si>
    <t>梯　　子</t>
  </si>
  <si>
    <t>梯子の上部は60cm以上突き出し固定する。</t>
  </si>
  <si>
    <t>梯子の据付け角度は床面に対し75°前後とする。</t>
  </si>
  <si>
    <t>梯子は脚部に滑り止めがあり踏面が3cm以上あるものを使う。</t>
  </si>
  <si>
    <t>高さ1.2m以上の昇降は、梯子を設置する。</t>
  </si>
  <si>
    <t>長さ５ｍ以上の固定はしごを設置の場合は、安全ブロックを取り付ける。</t>
  </si>
  <si>
    <t>梯子を作業に使用する場合は、作業所長の許可を得る。</t>
  </si>
  <si>
    <t>梯子を作業に使用する場合は、必ず補助者が梯子を押さえる。</t>
  </si>
  <si>
    <t>梯子を作業に使用する場合は、保護具(安全帯･安全ブロック等)を使用する。</t>
  </si>
  <si>
    <t>移動式足場(ローリングタワー)</t>
  </si>
  <si>
    <t>移動式足場には、昇降設備及び手摺を設ける。</t>
  </si>
  <si>
    <t>移動式足場の脚輪のストッパーを掛ける。</t>
  </si>
  <si>
    <t>作業員を乗せたまま移動式足場を移動させない。</t>
  </si>
  <si>
    <t>移動式足場上の材料が落下するおそれがある状態で移動しない。</t>
  </si>
  <si>
    <t>移動式足場の移動には十分人員を配置し、前方を確認し転倒を防止する。</t>
  </si>
  <si>
    <t>移動式足場上の作業では、安全帯を使用する。</t>
  </si>
  <si>
    <t>移動式足場の昇降設備を使って昇り降りをする。</t>
  </si>
  <si>
    <t>移動式足場の垂直梯子(タラップ)での昇降は、極力安全ブロックを使用する。</t>
  </si>
  <si>
    <t>移動式足場の組立及び解体作業エリアは、立入禁止にして明示する。</t>
  </si>
  <si>
    <t>移動式足場の作業者の配置は、年齢・健康状態に配慮する。</t>
  </si>
  <si>
    <t>高所作業車</t>
  </si>
  <si>
    <t>実施項目</t>
  </si>
  <si>
    <t>高所作業車は傾斜地及び軟弱な場所で使用しない。</t>
  </si>
  <si>
    <t>高所作業車のアウトリガー(クローラ)は、確実に拡幅する。</t>
  </si>
  <si>
    <t>高所作業車の始業前及び定期点検を行う。</t>
  </si>
  <si>
    <t>高所作業車の運転は、指名された有資格者が行う。</t>
  </si>
  <si>
    <t>高所作業車のリミッターなどの安全装置を無効にしない。</t>
  </si>
  <si>
    <t>高所作業車の作業中止基準を定め、悪天候時は作業を一時中断する。</t>
  </si>
  <si>
    <t>高所作業車の積載荷重を厳守する。</t>
  </si>
  <si>
    <t>高所作業車の作業床を上昇させたまま走行しない。</t>
  </si>
  <si>
    <t>高所作業車を使って物の吊上げ、押し上げをしない。</t>
  </si>
  <si>
    <t>高所作業車上の作業では、安全帯を使用する。</t>
  </si>
  <si>
    <t>高所作業車の手摺を外さない。</t>
  </si>
  <si>
    <t>高所作業車の手摺に乗って作業しない。</t>
  </si>
  <si>
    <t>仮設物構造物</t>
  </si>
  <si>
    <t>作業計画をたて作業員に周知する。</t>
  </si>
  <si>
    <t>始業前及び定期点検を行う。</t>
  </si>
  <si>
    <t>崩壊倒壊の恐れのある場所は、立入禁止(標識等で明示)とする。</t>
  </si>
  <si>
    <t>作業中止基準を定め、悪天候時は作業を一時中断する。</t>
  </si>
  <si>
    <t>型枠支保工</t>
  </si>
  <si>
    <t>型枠支保工の事前検討を行い、作業手順を作業員に周知する。</t>
  </si>
  <si>
    <t>型枠支保工の組立(解体)は、組立図及び作業手順を遵守する。</t>
  </si>
  <si>
    <t>型枠支保工の組立解体中の場所は、立入禁止(標識等で明示)とする。</t>
  </si>
  <si>
    <t>型枠上に鉄筋等重量物置く場合は、集中荷重とならないよう分散する。</t>
  </si>
  <si>
    <t>型枠上に鉄筋等重量物を置く場合は、支保工の補強を行う。</t>
  </si>
  <si>
    <t>サポートピン等部材は正規品を使う。</t>
  </si>
  <si>
    <t>型枠支保工脚部の活動防止をする。</t>
  </si>
  <si>
    <t>型枠支保工の根がらみを確実に取り付ける。</t>
  </si>
  <si>
    <t>型枠支保工の水平つなぎを取り付ける。</t>
  </si>
  <si>
    <t>コン打設中は常に支保工等の点検を行う。</t>
  </si>
  <si>
    <t>コン打設中に異常を発見した時は直ちに打設を中止する。</t>
  </si>
  <si>
    <t>鉄骨</t>
  </si>
  <si>
    <t>鉄骨の組立の作業計画を作業員に周知する。</t>
  </si>
  <si>
    <t>鉄骨の組立(解体)は、計画(組立図)及び作業手順を遵守する。</t>
  </si>
  <si>
    <t>鉄骨の崩壊倒壊の恐れのある場所は、立入禁止(標識等で明示)とする。</t>
  </si>
  <si>
    <t>作業中止基準を定め、悪天候時は作業を一時中断する。</t>
  </si>
  <si>
    <t>土　　砂</t>
  </si>
  <si>
    <t>土質や地下埋設物を調査する。</t>
  </si>
  <si>
    <t>事前検討を行い作業計画を作業員に周知する。</t>
  </si>
  <si>
    <t>明り掘削及び盛土は安全勾配をとる。</t>
  </si>
  <si>
    <t>すかし掘りをしない。</t>
  </si>
  <si>
    <t>土砂崩落の恐れのある場所は、立入禁止(標識等で明示)とする。</t>
  </si>
  <si>
    <t>亀裂・湧水・浮石等を作業開始前に点検する。</t>
  </si>
  <si>
    <t>年　　　月　　　日　　　　　時　　分～　　　時　　分（　　　　時間）</t>
  </si>
  <si>
    <t>　平成　　年　　月　　日</t>
  </si>
  <si>
    <r>
      <t>　　</t>
    </r>
    <r>
      <rPr>
        <u val="single"/>
        <sz val="11"/>
        <rFont val="ＭＳ 明朝"/>
        <family val="1"/>
      </rPr>
      <t>　氏　名　　　　　　　　　　　　　　　　　　印（サイン）</t>
    </r>
  </si>
  <si>
    <t>法肩等に重量物を置かない。</t>
  </si>
  <si>
    <t>作業中止基準を定め、悪天候時は作業を一時中断する。</t>
  </si>
  <si>
    <t>土止め支保工</t>
  </si>
  <si>
    <t>土止め支保工の事前検討を行い、作業手順を作業員に周知する。</t>
  </si>
  <si>
    <t>土止め支保工の組立(解体)は、計画(組立図)及び作業手順を順守する。</t>
  </si>
  <si>
    <t>土砂崩落の恐れのある場所は立入禁止(標識等で明示)とする。</t>
  </si>
  <si>
    <t>土止め支保工を定期的に点検して記録を残す。</t>
  </si>
  <si>
    <t>亀裂・湧水・浮石等、崩壊の前兆となるものを見逃さない。</t>
  </si>
  <si>
    <t>土止め支保工の近くに重量物を置かない。</t>
  </si>
  <si>
    <t>作業中止基準を定め、悪天候時は作業を一時中断する。</t>
  </si>
  <si>
    <t>切梁･腹起こしの脱落防止(ブラケットの溶接･ボルト)をする。</t>
  </si>
  <si>
    <t>重機・クレーン等による災害の防止</t>
  </si>
  <si>
    <t>重機</t>
  </si>
  <si>
    <t>建設機械の持込時・作業開始前点検を行う。</t>
  </si>
  <si>
    <t>建設機械の月例点検を行う。</t>
  </si>
  <si>
    <t>建設機械の適切な保護具(安全靴等)を使用する。</t>
  </si>
  <si>
    <t>建設機械は主たる用途以外に使用しない。</t>
  </si>
  <si>
    <t>建設機械の合図方法を統一し、確実な合図をする。</t>
  </si>
  <si>
    <t>建設機械は定した姿勢で作業する。</t>
  </si>
  <si>
    <t>建設機械から離れる場合は、エンジンを切り、バケット等は接地する。</t>
  </si>
  <si>
    <t>建設機械の作業半径内に立入らない。</t>
  </si>
  <si>
    <t>建設機械の使用予定の事前検討を行い、作業計画を作業員に周知する。</t>
  </si>
  <si>
    <t>元方と建設機械等の使用予定を協議する。</t>
  </si>
  <si>
    <t>建設機械の移送時は、作業指揮者の指揮により行う。</t>
  </si>
  <si>
    <t>建設機械の安全装置は有効な状態で使用する。</t>
  </si>
  <si>
    <t>建設機械を使用しない時は施錠する。</t>
  </si>
  <si>
    <t>建設機械の資格者証を携帯する。</t>
  </si>
  <si>
    <t>クレーン</t>
  </si>
  <si>
    <t>クレーンの作業半径内に立入らない。</t>
  </si>
  <si>
    <t>クレーン使用の事前検討を行い作業計画を作業員に周知する。</t>
  </si>
  <si>
    <t>玉掛用ワイヤーロープはキンクしていないものを使用する。</t>
  </si>
  <si>
    <t>玉掛用ワイヤーロープの作業開始前点検を行う。</t>
  </si>
  <si>
    <t>玉掛用ワイヤーロープはクレーンで引抜きしない。</t>
  </si>
  <si>
    <t>玉掛作業は有資格者が行う。</t>
  </si>
  <si>
    <t>玉掛作業手順を順守する。</t>
  </si>
  <si>
    <t>クレーンの安全装置は有効な状態で使用する。</t>
  </si>
  <si>
    <t>強風時はクレーン作業を中止する。</t>
  </si>
  <si>
    <t>クレーンの作業中止基準を定め、悪天候時は作業を一時中断する。</t>
  </si>
  <si>
    <t>クレーンの合図者を指定し、定められた合図で行う。　　　</t>
  </si>
  <si>
    <t>クレーンの合図者を安全でよく見える位置に配置する。</t>
  </si>
  <si>
    <t>クレーンの合図者は退避状況及び荷の運搬経路の安全を確認する。</t>
  </si>
  <si>
    <t>クレーンの荷は、介錯ロープにより制御する。</t>
  </si>
  <si>
    <t>クレーンの作業半径内の立入禁止措置をする。</t>
  </si>
  <si>
    <t>クレーンの荷が不安定になった場合は、即座に合図を送り、作業を中断する。</t>
  </si>
  <si>
    <t>クレーンの荷の着地場所の安全を確認して着地させる。</t>
  </si>
  <si>
    <t>元方とクレーンの使用予定を協議する。</t>
  </si>
  <si>
    <t>クレーンのアウトリガー・クローラは最大張り出しで使用する。</t>
  </si>
  <si>
    <t>台付用ワイヤーロープは使用しない。</t>
  </si>
  <si>
    <t>クレーンで敷鉄板を吊るときは、専用フックを使用する。</t>
  </si>
  <si>
    <t>クレーンを使用しない時は施錠する。</t>
  </si>
  <si>
    <t>クレーンの資格者証を携帯する。</t>
  </si>
  <si>
    <t>資機材</t>
  </si>
  <si>
    <t>資機材は風で飛ばされないよう固定する。</t>
  </si>
  <si>
    <t>風の強い日は養生をする。</t>
  </si>
  <si>
    <t>墜落防止ネット及び垂直ネットを設置する。</t>
  </si>
  <si>
    <t>資機材の仮置きは荷崩れしないようにする。</t>
  </si>
  <si>
    <t>開口部付近には物を置かない。</t>
  </si>
  <si>
    <t>安定した姿勢で資機材を取り扱う。</t>
  </si>
  <si>
    <t>資機材の手渡しは確実に行う。</t>
  </si>
  <si>
    <t>足場上の残材は徹底して片づける。</t>
  </si>
  <si>
    <t>足場上の資材は早目に片付ける。</t>
  </si>
  <si>
    <t>資材を立て掛ける場合は、緊結する。</t>
  </si>
  <si>
    <t>高所から資機材を投げない。</t>
  </si>
  <si>
    <t>機械・重量物等</t>
  </si>
  <si>
    <t>安全靴等の保護具を使用する。</t>
  </si>
  <si>
    <t>ひも付工具を使用する。</t>
  </si>
  <si>
    <t>上下作業をしない。</t>
  </si>
  <si>
    <t>はつり作業等では、保護メガネを着用する。</t>
  </si>
  <si>
    <t>重量物を無理に持たない。</t>
  </si>
  <si>
    <t>機械等</t>
  </si>
  <si>
    <t>機械等の持込時・作業開始前点検を行う。</t>
  </si>
  <si>
    <t>機械等の掃除・点検は、運転を停止して行う。</t>
  </si>
  <si>
    <t>機械等に巻込まれるおそれがあるときは、手袋は使用しない。</t>
  </si>
  <si>
    <t>適切な保護具(安全靴等)を使用する。</t>
  </si>
  <si>
    <t>安定した姿勢で作業する。</t>
  </si>
  <si>
    <t>機械等の回転部等に覆いを取り付る。</t>
  </si>
  <si>
    <t>丸ノコの反ぱつ・接触予防装置を機能させる。</t>
  </si>
  <si>
    <t>クレーンのつり荷に手をそえない。</t>
  </si>
  <si>
    <t>　　　年　　月　　日            ～　　　　年　　月　　　日　（予定）</t>
  </si>
  <si>
    <t>資材の仮置きする場合は、荷崩れしないように積む。</t>
  </si>
  <si>
    <t>作業に適合した能力の機械工具を選定する。</t>
  </si>
  <si>
    <t>機械工具に適合した砥石等を使用する。</t>
  </si>
  <si>
    <t>機械工具等の持込時・作業開始前点検を行う。</t>
  </si>
  <si>
    <t>使用開始前に試運転を行う。</t>
  </si>
  <si>
    <t>適切な保護具(保護眼鏡･保護手袋･安全靴等)を使用する。</t>
  </si>
  <si>
    <t>安定した姿勢で作業し、無理な力を加えない。</t>
  </si>
  <si>
    <t>保護カバーなどの安全装置を無効にしない。</t>
  </si>
  <si>
    <t>通路等</t>
  </si>
  <si>
    <t>資機材の整理整頓する。</t>
  </si>
  <si>
    <t>安全通路に資機材を置かない。</t>
  </si>
  <si>
    <t>資機材の運搬や移動時は、足元をよく確認する。</t>
  </si>
  <si>
    <t>滑りにくい履物を使用する。</t>
  </si>
  <si>
    <t>十分な照明の確保する。</t>
  </si>
  <si>
    <t>作業開始前・終業時の通路等の点検を行う。</t>
  </si>
  <si>
    <t>有害物</t>
  </si>
  <si>
    <t>使用材料の危険有害性を確認し、作業員に周知徹底する。</t>
  </si>
  <si>
    <t>適切な保護具(保護眼鏡･保護手袋･安全靴等)を使用する。</t>
  </si>
  <si>
    <t>容器及び空容器は、密閉し決められた保管場所に保管する。</t>
  </si>
  <si>
    <t>資機材の取り扱いは作業手順を遵守する</t>
  </si>
  <si>
    <t>化学物質による健康障害の予防措置をする。</t>
  </si>
  <si>
    <t>使用材料の化学物質は、MSDSで確認する。</t>
  </si>
  <si>
    <t>使用材料が有害化学物質を含むときは、作業員に有害性を周知する。</t>
  </si>
  <si>
    <t>騒音</t>
  </si>
  <si>
    <t>耳せん等の防音保護具を使用する。</t>
  </si>
  <si>
    <t>健康診断結果の確認し配置する。</t>
  </si>
  <si>
    <t>朝礼時の体調確認を徹底（問診表等活用等）する。</t>
  </si>
  <si>
    <t>１日の作業時間を決め、一定時間以上の連続作業をしない。</t>
  </si>
  <si>
    <t>作業員に騒音障害防止のための教育を行う。</t>
  </si>
  <si>
    <t>作業者の配置は年齢・健康状態に配慮する。</t>
  </si>
  <si>
    <t>低騒音工具を使用する。</t>
  </si>
  <si>
    <t>酸素欠乏</t>
  </si>
  <si>
    <t>酸欠危険場所では作業開始前等に、酸素・硫化水素濃度を測定する。</t>
  </si>
  <si>
    <t>作業主任者を選任し、作業を直接指揮させる。</t>
  </si>
  <si>
    <t>換気が不十分な場所における内燃機関の使用禁止</t>
  </si>
  <si>
    <t>作業中は十分な換気を行う。</t>
  </si>
  <si>
    <t>十分に換気を行うことが困難な場合は、呼吸用保護具を着用させる。</t>
  </si>
  <si>
    <t>破損及び劣化した保護具は使用しない。</t>
  </si>
  <si>
    <t>酸欠特別教育及び避難･救護訓練を実施する。</t>
  </si>
  <si>
    <t>必要に応じて監視人を配置し、異常事態を早期に把握する。</t>
  </si>
  <si>
    <t>コンクリート養生等は練炭を使用しない。</t>
  </si>
  <si>
    <t>振動</t>
  </si>
  <si>
    <t>防振手袋等の保護具を使用する。</t>
  </si>
  <si>
    <t>低振動工具を使用する。</t>
  </si>
  <si>
    <t>１日の作業時間を決め、一定時間以上の連続作業しない。</t>
  </si>
  <si>
    <t>作業員に振動障害防止のための安全教育を行う。</t>
  </si>
  <si>
    <t>粉じん</t>
  </si>
  <si>
    <t>呼吸用保護具や換気装置等の始業前・定期点検を行う。</t>
  </si>
  <si>
    <t>電動ファン付呼吸用保護具を使用する。</t>
  </si>
  <si>
    <t>作業中は有効な方法で継続して換気を行う</t>
  </si>
  <si>
    <t>たい積粉じんは定期的に清掃する。</t>
  </si>
  <si>
    <t>粉じん障害防止のための安全教育を行う。</t>
  </si>
  <si>
    <t>有所見者は、就業制限する。</t>
  </si>
  <si>
    <t>作業者の配置は年齢・健康状態に配慮する。</t>
  </si>
  <si>
    <t>保護具着用管理責任者を選任し、適正な保護具の選択･保守管理・廃棄を行わせる。</t>
  </si>
  <si>
    <t>粉じん濃度目標レベルを設定し、粉じん濃度等を測定･目標管理する。</t>
  </si>
  <si>
    <t>石綿等を取扱う作業では特定化学物質</t>
  </si>
  <si>
    <t>高温下作業</t>
  </si>
  <si>
    <t>朝礼時に体調確認を徹底（問診表等活用等）する。</t>
  </si>
  <si>
    <t>十分な休憩をとり休憩時、昼休み後の体調を再確認する。</t>
  </si>
  <si>
    <t>塩分、給水等を十分取る。</t>
  </si>
  <si>
    <t>涼しい休憩場所を確保する。</t>
  </si>
  <si>
    <t>体調不良者の早期発見に努め、適切な処置を行う。</t>
  </si>
  <si>
    <t>吸湿性、通気性の良い服装にする。</t>
  </si>
  <si>
    <t>熱中症対策の安全教育を行う。</t>
  </si>
  <si>
    <t>睡眠不足、深酒等の摂生の指導を行う。</t>
  </si>
  <si>
    <t>落　　雷</t>
  </si>
  <si>
    <t>雷鳴が近づいたら早めに安全な場所に避難する。</t>
  </si>
  <si>
    <t>重機等に乗車中、雷が激しくなった時は窓をしめ絶対に降りない。</t>
  </si>
  <si>
    <t>雷の激しい時は屋内でも電気回路には近よらない。</t>
  </si>
  <si>
    <t>金属製の物品を身につけたり、接近しない。</t>
  </si>
  <si>
    <t>溶接機の１次側アースを確実に取る。</t>
  </si>
  <si>
    <t>溶接機の２次側アース（帰線）はできるだけ母材近くに取る。</t>
  </si>
  <si>
    <t>溶接作業中断・終了時は、ホルダーから必ず溶接棒を外す。</t>
  </si>
  <si>
    <t>溶接作業では乾燥した保護手袋を使用する。</t>
  </si>
  <si>
    <t>電動工具のアースは確実にとる。</t>
  </si>
  <si>
    <t>二重絶縁構造型電動工具の使用する。</t>
  </si>
  <si>
    <t>絶縁部露出は確実にテーピングする。</t>
  </si>
  <si>
    <t>分電盤は定期的に点検し、取扱責任者名表示と施錠を行う。</t>
  </si>
  <si>
    <t>分電盤内の端子にはカバーを取付け、行先表示する。</t>
  </si>
  <si>
    <t>感電防止用漏電遮断装置の設置とアースの取付ける。</t>
  </si>
  <si>
    <t>配線は架空配線にする。</t>
  </si>
  <si>
    <t>コンセントからたこ足配線をしない。</t>
  </si>
  <si>
    <t>高圧受電設備内は関係者以外の立入禁止措置を行う。</t>
  </si>
  <si>
    <t>送配電線</t>
  </si>
  <si>
    <t>事前に電力会社と安全対策を協議し、作業員に周知する。</t>
  </si>
  <si>
    <t>送配電線からの決められた離隔距離を厳守する。</t>
  </si>
  <si>
    <t>養生できる電線は保護カバーをつける。</t>
  </si>
  <si>
    <t>接近作業が避けられない時は見張り員を配置する。</t>
  </si>
  <si>
    <t>21.ずい道等の掘削等作業主任者</t>
  </si>
  <si>
    <t>19.建築物等の鉄骨組立等作業主任者</t>
  </si>
  <si>
    <t>24.有機溶剤作業主任者</t>
  </si>
  <si>
    <t>25.特定化学物質等作業主任者</t>
  </si>
  <si>
    <t>18.コンクリート造の工作物の解体等</t>
  </si>
  <si>
    <t xml:space="preserve">   作業主任者</t>
  </si>
  <si>
    <t>確実な合図を行う。</t>
  </si>
  <si>
    <t>火災・爆発事故の防止</t>
  </si>
  <si>
    <t>溶接・溶断</t>
  </si>
  <si>
    <t>耐火シート等で火花養生を行う。</t>
  </si>
  <si>
    <t>作業場所周囲の可燃物や可燃性ガスを撤去する。</t>
  </si>
  <si>
    <t>消火器(有効期限の確認)、消火バケツを設置する。</t>
  </si>
  <si>
    <t>作業終了後の火元の点検を行う。</t>
  </si>
  <si>
    <t>アセチレンボンベ等の転倒防止措置と耐熱養生を行う。</t>
  </si>
  <si>
    <t>発泡ウレタン等の近くで作業する場合は不燃性シート等で遮へいする。</t>
  </si>
  <si>
    <t>引火物、爆発物等</t>
  </si>
  <si>
    <t>使用計画を作成し作業員に周知する。</t>
  </si>
  <si>
    <t>可燃性ガス濃度の測定と、避難経略の設定・周知する。</t>
  </si>
  <si>
    <t>火薬類の適正な取扱い、運搬、保管等の管理と適正に使用する。</t>
  </si>
  <si>
    <t>引火物、爆発物等の保管場所の指定と危険の標示する。</t>
  </si>
  <si>
    <t>緊急連絡体制の整備と避難・救助訓練を実施する。</t>
  </si>
  <si>
    <t>ガソリンは金属缶で保管する。</t>
  </si>
  <si>
    <t>酸素･アセチレンボンベの転倒防止措置･耐熱養生と空充標示を行う。</t>
  </si>
  <si>
    <t>暖房等</t>
  </si>
  <si>
    <t>事務所・休憩所及び火気使用場所では火元責任者を選任・標示する。</t>
  </si>
  <si>
    <t>事務所・休憩所及び火気使用場所の整理整頓を行う。</t>
  </si>
  <si>
    <t>消火器(有効期限の確認)、消火バケツを設置する。</t>
  </si>
  <si>
    <t>終業時に分電盤のコンセントを抜き、ブレーカーを確実に落とす。</t>
  </si>
  <si>
    <t>分電盤は行先を明示し施錠する。</t>
  </si>
  <si>
    <t>たばこは指定の場所で吸い、くわえタバコをしない。</t>
  </si>
  <si>
    <t>たばこの吸殻を確実に始末する。</t>
  </si>
  <si>
    <t>工事等</t>
  </si>
  <si>
    <t>作業エリアの出入口では左右をよく確認する。</t>
  </si>
  <si>
    <t>手旗や合図灯を使いはっきりした動作で合図を行う。</t>
  </si>
  <si>
    <t>工事区画をバリケード･カラーコーン等で囲う。</t>
  </si>
  <si>
    <t>平成  年　月　日</t>
  </si>
  <si>
    <t>通路・案内・立入禁止等の標識をわかりやすい位置に設ける。</t>
  </si>
  <si>
    <t>反射チョッキ等で作業員の視認性を高める。</t>
  </si>
  <si>
    <t>誘導員・警備員を適切に配置し、適宜誘導状況を確認する。</t>
  </si>
  <si>
    <t>後進時及び転落危険箇所は誘導員の指示を守る。</t>
  </si>
  <si>
    <t>傾斜地に車を止める場合はエンジンを切り、歯止めをかける。</t>
  </si>
  <si>
    <t>過積載をしない。</t>
  </si>
  <si>
    <t>警察や道路管理者の許可条件・近隣協定を順守する。</t>
  </si>
  <si>
    <t>一般道等</t>
  </si>
  <si>
    <t>ライトを早めに点灯する。</t>
  </si>
  <si>
    <t>交差点では左右をよく確認する。</t>
  </si>
  <si>
    <t>路面状況を十分把握し、制限速度を守る。</t>
  </si>
  <si>
    <t>停車時や渋滞最後尾では、ハザードランプ等で自車の視認性を高める。</t>
  </si>
  <si>
    <t>相手車とアイコンタクトをとるよう努める。</t>
  </si>
  <si>
    <t>シートベルトを着用する。</t>
  </si>
  <si>
    <t>運転前の点検を励行する。</t>
  </si>
  <si>
    <t>ワイヤーロープ・チェーン</t>
  </si>
  <si>
    <t>クラッチ</t>
  </si>
  <si>
    <t>つり具等</t>
  </si>
  <si>
    <t>持込年月日</t>
  </si>
  <si>
    <t>使用場所</t>
  </si>
  <si>
    <t>自社・リースの区別</t>
  </si>
  <si>
    <t>機械等の特性・その他その使用上注意すべき事項</t>
  </si>
  <si>
    <t>ハンドル</t>
  </si>
  <si>
    <t>タイヤ</t>
  </si>
  <si>
    <t>F走行部</t>
  </si>
  <si>
    <t>搬出予定年月日</t>
  </si>
  <si>
    <t>自社</t>
  </si>
  <si>
    <t>・リース</t>
  </si>
  <si>
    <t>クローラ</t>
  </si>
  <si>
    <t>駐車ブレーキ</t>
  </si>
  <si>
    <t>のうち</t>
  </si>
  <si>
    <t>氏　　　　名</t>
  </si>
  <si>
    <t>資格の種類</t>
  </si>
  <si>
    <t>安全装置等</t>
  </si>
  <si>
    <t>ブレーキロック</t>
  </si>
  <si>
    <t>各種ミラー</t>
  </si>
  <si>
    <t>クラッチ</t>
  </si>
  <si>
    <t>(正)</t>
  </si>
  <si>
    <t>方向指示器</t>
  </si>
  <si>
    <t>操縦装置</t>
  </si>
  <si>
    <t>(取扱者)</t>
  </si>
  <si>
    <t>前後照灯</t>
  </si>
  <si>
    <t>タイヤ・鉄輪</t>
  </si>
  <si>
    <t>(副)</t>
  </si>
  <si>
    <t>左折プロテクター</t>
  </si>
  <si>
    <t>アウトリガ</t>
  </si>
  <si>
    <t>G電気装置</t>
  </si>
  <si>
    <t>配電盤</t>
  </si>
  <si>
    <t>有効期限
自主検査</t>
  </si>
  <si>
    <t>年次</t>
  </si>
  <si>
    <t>自動車</t>
  </si>
  <si>
    <t>平成　　年　　月　　日</t>
  </si>
  <si>
    <t>昇降装置</t>
  </si>
  <si>
    <t>配線</t>
  </si>
  <si>
    <t>移動式クレーン等の</t>
  </si>
  <si>
    <t>ベッセル</t>
  </si>
  <si>
    <t>絶縁</t>
  </si>
  <si>
    <t>月次</t>
  </si>
  <si>
    <t>検査証</t>
  </si>
  <si>
    <t>性能検査有効期限</t>
  </si>
  <si>
    <t>後方監視装置</t>
  </si>
  <si>
    <t>アース</t>
  </si>
  <si>
    <t>有効期限</t>
  </si>
  <si>
    <t>Cゴンドラ</t>
  </si>
  <si>
    <t>突りょう</t>
  </si>
  <si>
    <t>作業床</t>
  </si>
  <si>
    <t>Hその他</t>
  </si>
  <si>
    <t>加入額</t>
  </si>
  <si>
    <t>対人</t>
  </si>
  <si>
    <t>千円</t>
  </si>
  <si>
    <t>搭乗者</t>
  </si>
  <si>
    <t>千円</t>
  </si>
  <si>
    <t>電気装置</t>
  </si>
  <si>
    <t>対物</t>
  </si>
  <si>
    <t>(a)</t>
  </si>
  <si>
    <t>点検日</t>
  </si>
  <si>
    <t>　年　月　日</t>
  </si>
  <si>
    <t>点検者</t>
  </si>
  <si>
    <t>㊞</t>
  </si>
  <si>
    <t>(b)</t>
  </si>
  <si>
    <t>担当者</t>
  </si>
  <si>
    <t xml:space="preserve"> 全建統一様式第４号 </t>
  </si>
  <si>
    <t xml:space="preserve">    </t>
  </si>
  <si>
    <t>等</t>
  </si>
  <si>
    <t>使用届</t>
  </si>
  <si>
    <t xml:space="preserve"> </t>
  </si>
  <si>
    <t xml:space="preserve">記 </t>
  </si>
  <si>
    <t>番号</t>
  </si>
  <si>
    <t>アース線</t>
  </si>
  <si>
    <t>A</t>
  </si>
  <si>
    <t>受 入 教 育</t>
  </si>
  <si>
    <t>No.</t>
  </si>
  <si>
    <t>～</t>
  </si>
  <si>
    <t>接地クランプ</t>
  </si>
  <si>
    <t>コネクタ</t>
  </si>
  <si>
    <t>接地端子の締結</t>
  </si>
  <si>
    <t>充電部の絶縁</t>
  </si>
  <si>
    <t>自動電撃防止装置</t>
  </si>
  <si>
    <t>絶縁ホルダー</t>
  </si>
  <si>
    <t>溶接保護面</t>
  </si>
  <si>
    <t>操作スイッチ</t>
  </si>
  <si>
    <t>絶縁抵抗測定値</t>
  </si>
  <si>
    <t>各種ﾌﾞﾚｰｷの作動</t>
  </si>
  <si>
    <t>手すり・囲い</t>
  </si>
  <si>
    <t>ﾌｯｸのはずれ止め</t>
  </si>
  <si>
    <t>ﾜｲﾔﾛｰﾌﾟ･ﾁｪｰﾝ</t>
  </si>
  <si>
    <t>滑車</t>
  </si>
  <si>
    <t>回転部の囲い等</t>
  </si>
  <si>
    <t>危険表示</t>
  </si>
  <si>
    <t>そ        の        他</t>
  </si>
  <si>
    <t xml:space="preserve">       ３．絶縁抵抗の測定については、測定値（ＭΩ）を記入すること。</t>
  </si>
  <si>
    <t>～</t>
  </si>
  <si>
    <t xml:space="preserve">       ４．持込機械届受理証を持込機械に貼付すること。</t>
  </si>
  <si>
    <t xml:space="preserve">                       会　 社 　名</t>
  </si>
  <si>
    <t>&lt;技&gt; … 主任技術者　　　&lt;職&gt; … 職　長　　　&lt;安&gt; … 安全衛生責任者   &lt;未&gt; … 18歳未満の男性作業員</t>
  </si>
  <si>
    <r>
      <t>使</t>
    </r>
    <r>
      <rPr>
        <sz val="8"/>
        <rFont val="ＭＳ Ｐ明朝"/>
        <family val="1"/>
      </rPr>
      <t xml:space="preserve"> </t>
    </r>
    <r>
      <rPr>
        <sz val="10"/>
        <rFont val="ＭＳ Ｐ明朝"/>
        <family val="1"/>
      </rPr>
      <t xml:space="preserve">  </t>
    </r>
    <r>
      <rPr>
        <sz val="11"/>
        <rFont val="ＭＳ Ｐ明朝"/>
        <family val="1"/>
      </rPr>
      <t>用</t>
    </r>
    <r>
      <rPr>
        <sz val="8"/>
        <rFont val="ＭＳ Ｐ明朝"/>
        <family val="1"/>
      </rPr>
      <t xml:space="preserve"> </t>
    </r>
    <r>
      <rPr>
        <sz val="10"/>
        <rFont val="ＭＳ Ｐ明朝"/>
        <family val="1"/>
      </rPr>
      <t xml:space="preserve">  </t>
    </r>
    <r>
      <rPr>
        <sz val="11"/>
        <rFont val="ＭＳ Ｐ明朝"/>
        <family val="1"/>
      </rPr>
      <t>期</t>
    </r>
    <r>
      <rPr>
        <sz val="8"/>
        <rFont val="ＭＳ Ｐ明朝"/>
        <family val="1"/>
      </rPr>
      <t xml:space="preserve"> </t>
    </r>
    <r>
      <rPr>
        <sz val="10"/>
        <rFont val="ＭＳ Ｐ明朝"/>
        <family val="1"/>
      </rPr>
      <t xml:space="preserve">  </t>
    </r>
    <r>
      <rPr>
        <sz val="11"/>
        <rFont val="ＭＳ Ｐ明朝"/>
        <family val="1"/>
      </rPr>
      <t>間</t>
    </r>
  </si>
  <si>
    <t>車 両</t>
  </si>
  <si>
    <t>型         式</t>
  </si>
  <si>
    <t>車 検 期 間</t>
  </si>
  <si>
    <t>運 転 者</t>
  </si>
  <si>
    <t>氏　　   　名</t>
  </si>
  <si>
    <t>住　　 　  所</t>
  </si>
  <si>
    <t>㊞</t>
  </si>
  <si>
    <t>㊞</t>
  </si>
  <si>
    <t>　　３　一次下請負業者は、二次下請負業者以下の業者から提出された書類とともに様式１－乙に準じ下請</t>
  </si>
  <si>
    <t>　　　　負業者編成表を作成の上、元請に届け出ること。</t>
  </si>
  <si>
    <t>　　４　この届け出事項に変更があった場合は直ちに再提出すること。</t>
  </si>
  <si>
    <t>〒</t>
  </si>
  <si>
    <t>第三者の立入禁止措置と通路を確保する。</t>
  </si>
  <si>
    <t>保安灯・バリケード･カラーコーン等で危険箇所を明示する。</t>
  </si>
  <si>
    <t>第三者災害・事故の防止</t>
  </si>
  <si>
    <t>第三者災害・事故の防止</t>
  </si>
  <si>
    <t>地下埋設物の事前調査を行う。</t>
  </si>
  <si>
    <t>火気使用場所は可燃物を除去する。</t>
  </si>
  <si>
    <t>クローラクレーン等の組立解体は作業指揮者の直接指揮で行い、作業手順を遵守する</t>
  </si>
  <si>
    <t>斜め吊りや定格荷重以上の荷を吊らない。</t>
  </si>
  <si>
    <t>ブーム上限角度での作業は避ける。</t>
  </si>
  <si>
    <t>路肩に危険区域の表示をする。</t>
  </si>
  <si>
    <t>最大積載荷重を厳守する。</t>
  </si>
  <si>
    <t>安 全 運 転
管理者氏名</t>
  </si>
  <si>
    <t xml:space="preserve"> 一次会社名　</t>
  </si>
  <si>
    <t xml:space="preserve"> 使用会社名　</t>
  </si>
  <si>
    <t xml:space="preserve"> （</t>
  </si>
  <si>
    <t xml:space="preserve"> 現場代理人</t>
  </si>
  <si>
    <t xml:space="preserve"> 現場代理人</t>
  </si>
  <si>
    <t>電気溶接機</t>
  </si>
  <si>
    <t>所長　殿</t>
  </si>
  <si>
    <t>次）</t>
  </si>
  <si>
    <t>免許番号</t>
  </si>
  <si>
    <t>証券番号</t>
  </si>
  <si>
    <t>保 険 期 間</t>
  </si>
  <si>
    <t xml:space="preserve">   　年  　月    日  　～　　 年　 　月   　日</t>
  </si>
  <si>
    <t>任意保険</t>
  </si>
  <si>
    <t>対  人</t>
  </si>
  <si>
    <t>視　　力</t>
  </si>
  <si>
    <t>血圧</t>
  </si>
  <si>
    <t>労        働        者        名        簿</t>
  </si>
  <si>
    <t>㊞</t>
  </si>
  <si>
    <t>A</t>
  </si>
  <si>
    <t>Ｂ</t>
  </si>
  <si>
    <t>ふりがな</t>
  </si>
  <si>
    <t>※</t>
  </si>
  <si>
    <t>AB</t>
  </si>
  <si>
    <t>Ｏ</t>
  </si>
  <si>
    <t>万円</t>
  </si>
  <si>
    <t>対  物</t>
  </si>
  <si>
    <t>搭 乗 者</t>
  </si>
  <si>
    <t>運   行   経   路</t>
  </si>
  <si>
    <t>自</t>
  </si>
  <si>
    <t>～経由</t>
  </si>
  <si>
    <t>～経由</t>
  </si>
  <si>
    <t>危  険  物  ・  有  害  物  持  込  使  用  届</t>
  </si>
  <si>
    <t>メーカー名</t>
  </si>
  <si>
    <t>搬入量</t>
  </si>
  <si>
    <t>種別</t>
  </si>
  <si>
    <t>（災害又は健康障害の発生しやすい場所は必ず記入する）</t>
  </si>
  <si>
    <t>使用機械</t>
  </si>
  <si>
    <t>又は工具</t>
  </si>
  <si>
    <t>危険物取扱責任者</t>
  </si>
  <si>
    <t>（消防法で決められた量以上を貯蔵する場合は、危険物取扱の免許取得者）</t>
  </si>
  <si>
    <t>（主なものを記入する。詳細は別に計画書を作成する）</t>
  </si>
  <si>
    <t>（防毒マスクなどの使用又は他の職種に関係ある事項などを記入する）</t>
  </si>
  <si>
    <t>(後始末巡回者)</t>
  </si>
  <si>
    <t>火気使用責任者</t>
  </si>
  <si>
    <t>※　使用目的、火気の種類、管理方法は該当事項を○で囲んで下さい。</t>
  </si>
  <si>
    <t>火気使用許可</t>
  </si>
  <si>
    <t>※　毎日時間で管理する場合は、この様式を参考にして書式を作成して下さい。</t>
  </si>
  <si>
    <t xml:space="preserve">                                   記</t>
  </si>
  <si>
    <t>全建統一様式第11号</t>
  </si>
  <si>
    <t>所長　殿</t>
  </si>
  <si>
    <t>　㊞</t>
  </si>
  <si>
    <t>講　　　　　師</t>
  </si>
  <si>
    <t>　　　　７）職業能力開発促進法「技能検定」</t>
  </si>
  <si>
    <t>資　　　　　料</t>
  </si>
  <si>
    <t>目次に戻る</t>
  </si>
  <si>
    <t>年少者就労報告書</t>
  </si>
  <si>
    <t>新規入場者アンケート並びに教育実施記録（表）</t>
  </si>
  <si>
    <t>新規入場者アンケート並びに教育実施記録（裏）</t>
  </si>
  <si>
    <t>　　同　　　　　持込時の点検表</t>
  </si>
  <si>
    <t>提出時期</t>
  </si>
  <si>
    <t>（現場責任者）</t>
  </si>
  <si>
    <t>書類作成日</t>
  </si>
  <si>
    <t>(TEL)</t>
  </si>
  <si>
    <t>&lt;現&gt;</t>
  </si>
  <si>
    <t>&lt;主&gt;</t>
  </si>
  <si>
    <t>&lt;女&gt;</t>
  </si>
  <si>
    <t>&lt;技&gt;</t>
  </si>
  <si>
    <t>&lt;職&gt;</t>
  </si>
  <si>
    <t>&lt;安&gt;</t>
  </si>
  <si>
    <t>&lt;未&gt;</t>
  </si>
  <si>
    <t>No.</t>
  </si>
  <si>
    <t>氏　　　　　名</t>
  </si>
  <si>
    <t>生 年 月 日</t>
  </si>
  <si>
    <t>年　齢</t>
  </si>
  <si>
    <t>職　　　種</t>
  </si>
  <si>
    <t>作　業　内　容</t>
  </si>
  <si>
    <t>保護者の住所・氏名</t>
  </si>
  <si>
    <t>　貴社を元請とする上記工事を施工するにあたり、下記の者は年少者（１８歳未満）ですが</t>
  </si>
  <si>
    <t>当社の責任において就労させますので、ご報告致します。</t>
  </si>
  <si>
    <t>　年少者には、法で定める就業制限業務に就労させないとともに、保護者の同意も得ました</t>
  </si>
  <si>
    <t>ので、あわせてご報告致します。</t>
  </si>
  <si>
    <t xml:space="preserve">   《再下請負関係》</t>
  </si>
  <si>
    <t>　　注）１　提出書類は返却しませんので、コピー等を保管願います。</t>
  </si>
  <si>
    <t>作業所安全衛生管理計画書</t>
  </si>
  <si>
    <t xml:space="preserve">      持込会社名</t>
  </si>
  <si>
    <t xml:space="preserve">      一次会社名</t>
  </si>
  <si>
    <t xml:space="preserve">      代 表 者 名</t>
  </si>
  <si>
    <t xml:space="preserve">      電　 　　　話</t>
  </si>
  <si>
    <t>持込時の点検表</t>
  </si>
  <si>
    <t xml:space="preserve">全建統一様式第6号 </t>
  </si>
  <si>
    <t>№</t>
  </si>
  <si>
    <t>記載例</t>
  </si>
  <si>
    <t>提　出　書　類　の　名　称</t>
  </si>
  <si>
    <t>注意！</t>
  </si>
  <si>
    <t>会社名</t>
  </si>
  <si>
    <r>
      <t>このシートの入力が終わりましたら、次のシート（目次）から、リンクを使って全てのシートに入力してください</t>
    </r>
  </si>
  <si>
    <t>(現場責任者)</t>
  </si>
  <si>
    <t>下記の通り車両を運行しますので、お届けいたします。</t>
  </si>
  <si>
    <t>教 育 の 種 類</t>
  </si>
  <si>
    <t>項　　  　　　目</t>
  </si>
  <si>
    <r>
      <t xml:space="preserve">        受講者氏名</t>
    </r>
    <r>
      <rPr>
        <sz val="9"/>
        <rFont val="ＭＳ Ｐ明朝"/>
        <family val="1"/>
      </rPr>
      <t xml:space="preserve">
        受講者に氏名を
        自筆させること</t>
    </r>
  </si>
  <si>
    <t xml:space="preserve">                       現場代理人</t>
  </si>
  <si>
    <t xml:space="preserve">                     （現場責任者）</t>
  </si>
  <si>
    <t>平成　　年　　月　　日</t>
  </si>
  <si>
    <t>会　  社　  名</t>
  </si>
  <si>
    <t>メ ー カ ー</t>
  </si>
  <si>
    <t>名　　  　称</t>
  </si>
  <si>
    <t>作業所</t>
  </si>
  <si>
    <t>運    転    者</t>
  </si>
  <si>
    <t>特  定</t>
  </si>
  <si>
    <t>任 意 保 険</t>
  </si>
  <si>
    <t>高所作業の適否　　　　 　適　　　　否</t>
  </si>
  <si>
    <t>元　　請　　確　　認　　欄</t>
  </si>
  <si>
    <t>受　　理　　番　　号</t>
  </si>
  <si>
    <t>受 理 証 確 認 者</t>
  </si>
  <si>
    <t>玉掛用具</t>
  </si>
  <si>
    <t xml:space="preserve">  この度、当社の工事施工に当たり、労働安全衛生法等関係法令の遵守及び当社・作業所の定める規則等に従</t>
  </si>
  <si>
    <t>い、安全衛生管理水準の向上に努められるようお願いするとともに、作業所長（統括安全衛生責任者）あてに</t>
  </si>
  <si>
    <t xml:space="preserve">  なお、二次下請に工事を発注する場合は、作業所長に報告するとともに、二次業者に対し、必要書類の提出を</t>
  </si>
  <si>
    <t xml:space="preserve">
</t>
  </si>
  <si>
    <t>指示し、提出書類は作業所長に届出ること。また、二次業者以下の後次業者についても同様の指導をすること。</t>
  </si>
  <si>
    <t>労        働        者        名        簿</t>
  </si>
  <si>
    <t>1.　持込機械等の届出は、当該機械を持ち込む会社(貸与を受けた会社が
     下請の場合はその会社)の代表者が所長に届け出ること。
2.　点検表の点検結果欄には、該当する箇所へレ印を記入すること。
3.　自社の点検表にて点検したものは、その点検表を貼付する。(転記の必
     要はなし)
4.　機械名1から6まではA,B欄を、7はC欄を、8から38まではD、E、F、G欄
　　 を、39から43まではB欄を、44はB、D、E欄を使用して点検すること。
5.　点検結果の(a)は、機械所有会社の確認欄とし、(b)は持込会社又は機械
　　 使用会社の確認欄とする。元請が確認するときは、(b)欄を利用すること。
6.　持込機械届受理証を持込機械に貼付すること。</t>
  </si>
  <si>
    <t>クレーン設置届のジブの長さ（　　）ｍ</t>
  </si>
  <si>
    <t>規　格・性　能</t>
  </si>
  <si>
    <t>管理番号</t>
  </si>
  <si>
    <t>受理番号</t>
  </si>
  <si>
    <t xml:space="preserve"> 1. クレーン
 2. 移動式クレーン
 3. デリック
 4. エレベーター
 5. 建設用リフト
 6. 高所作業車
 7. ゴンドラ
 8. ブル・ドーザー
 9. モーター・グレーダー
10. トラクターショベル
11. ずり積機
12. スクレーパー
13. スクレープ・ドーザー
14. パワー・ショベル
15. ドラグ・ショベル
　　　(油圧ショベル)
16. ドラグライン
17. クラムシェル
18. バケット掘削機
19. トレンチャー
20. コンクリート圧砕機
21. くい打機
22. くい抜機
23. アース・ドリル
24. ﾘﾊﾞｰｽ･ｻｰｷｭﾚｰｼｮﾝ･ﾄﾞﾘﾙ
25. せん孔機
26. アース・オーガー
27. ペーパー・ドレーン・マシン
28. 地下連続壁施工機械
29. ローラー
30. クローラドリル
31. ドリルジャンボ
32. ロードヘッダー
33. アスファルトフィニッシャー
34. スタビライザ
35. ロードプレーナ
36. ロードカッター
37. コンクリート吹付機
38. ボーリングマシーン
39. 重ダンプトラック
40. ダンプトラック
41. トラックミキサ
42. 散水車
43. 不整地運搬車
44. コンクリートポンプ車
45. その他</t>
  </si>
  <si>
    <t>キャブタイヤ</t>
  </si>
  <si>
    <t xml:space="preserve">  　年  　月 　　日　　～　　　年  　月 　　日</t>
  </si>
  <si>
    <t>所 有 者 氏 名</t>
  </si>
  <si>
    <t>車 両 番 号</t>
  </si>
  <si>
    <t xml:space="preserve">   　年  　月    日  　～　　 年　 　月   　日</t>
  </si>
  <si>
    <t>生 年 月 日</t>
  </si>
  <si>
    <t>免許の種類</t>
  </si>
  <si>
    <t>自賠責</t>
  </si>
  <si>
    <t>保険会社名</t>
  </si>
  <si>
    <t>号</t>
  </si>
  <si>
    <t>保険会社名</t>
  </si>
  <si>
    <t>協 力 会 社  各 位</t>
  </si>
  <si>
    <t xml:space="preserve">                              協力会社提出書類について</t>
  </si>
  <si>
    <t>「協力会社提出書類一覧表」に基づき、必要な書類を提出して下さい。</t>
  </si>
  <si>
    <t>協力会社提出書類一覧表</t>
  </si>
  <si>
    <t>万円</t>
  </si>
  <si>
    <t>保 険 期 間</t>
  </si>
  <si>
    <t>TEL</t>
  </si>
  <si>
    <t>　　　複数の専門工事を施工するために複数の専門技</t>
  </si>
  <si>
    <t>※［主任技術者、専門技術者の記入要領］</t>
  </si>
  <si>
    <t xml:space="preserve">    る。</t>
  </si>
  <si>
    <t>　　術者を要する場合は適宣欄を設けて全員を記載す</t>
  </si>
  <si>
    <t>　　　　３）その他　　　　 　 　１０年以上の実務経験</t>
  </si>
  <si>
    <t>元  　請</t>
  </si>
  <si>
    <t>あなたは事業主もしくは一人親方ですか。　　              　　　　　　はい　　　　 いいえ</t>
  </si>
  <si>
    <t>作業所安全衛生管理計画書</t>
  </si>
  <si>
    <t>元　 請　　　確認欄</t>
  </si>
  <si>
    <t>工 　 事　  名　  称</t>
  </si>
  <si>
    <t>安全管理体制</t>
  </si>
  <si>
    <t>工事概要</t>
  </si>
  <si>
    <t>イ．工　　　種</t>
  </si>
  <si>
    <t>ロ．工事内容</t>
  </si>
  <si>
    <t>ハ．工　　 期</t>
  </si>
  <si>
    <t>（現場責任者）</t>
  </si>
  <si>
    <t>ニ．機械設備</t>
  </si>
  <si>
    <t>重点項目</t>
  </si>
  <si>
    <t>実施項目</t>
  </si>
  <si>
    <t>工　　　　程　　　　表</t>
  </si>
  <si>
    <t>日　常　活　動</t>
  </si>
  <si>
    <t>実　　施　　内　　容</t>
  </si>
  <si>
    <t>活 動 予 定 日 程</t>
  </si>
  <si>
    <t>作業手順書</t>
  </si>
  <si>
    <t>作業手順書の名称</t>
  </si>
  <si>
    <t>提出（予定）年月日</t>
  </si>
  <si>
    <t>月</t>
  </si>
  <si>
    <t>平成　　年　　月　　日</t>
  </si>
  <si>
    <t>工種</t>
  </si>
  <si>
    <t>平成　　年　　月　　日</t>
  </si>
  <si>
    <t>健診</t>
  </si>
  <si>
    <t xml:space="preserve">   　年  　月    日  　～　　 年　 　月   　日</t>
  </si>
  <si>
    <t>～至</t>
  </si>
  <si>
    <t xml:space="preserve"> </t>
  </si>
  <si>
    <t>（注）１．この届出書は車両１台ごとに提出すること。</t>
  </si>
  <si>
    <t xml:space="preserve">      ２．この届出書に「任意保険」の証書（写）を添付し提出すること。</t>
  </si>
  <si>
    <t xml:space="preserve">      ３．マイクロバス等についても記載すること。</t>
  </si>
  <si>
    <t xml:space="preserve">      ４．運転者が変った場合はその都度届出ること。</t>
  </si>
  <si>
    <t xml:space="preserve"> 全建統一様式第7号 </t>
  </si>
  <si>
    <t>次）</t>
  </si>
  <si>
    <t>使  用  材  料</t>
  </si>
  <si>
    <t>※主任技術者名</t>
  </si>
  <si>
    <t>　　２　再下請契約者がある場合は《再下請負契約関係》欄（当用紙の右部分）を記入するとともに、次の</t>
  </si>
  <si>
    <t>　　のいずれかに〇印を付すること。</t>
  </si>
  <si>
    <t>１　主任技術者の配属状況について［専任・非専任］</t>
  </si>
  <si>
    <t>　　場合等でその工事に含まれる専門工事を施工する</t>
  </si>
  <si>
    <t>現場代理人名</t>
  </si>
  <si>
    <t>※主任技術者名</t>
  </si>
  <si>
    <t>専 門 技 術 者</t>
  </si>
  <si>
    <t>商品名</t>
  </si>
  <si>
    <t>含有成分</t>
  </si>
  <si>
    <t>工 事 名 及 び</t>
  </si>
  <si>
    <t>保  管  場  所</t>
  </si>
  <si>
    <t>使  用  期  間</t>
  </si>
  <si>
    <t xml:space="preserve">    機　械　名</t>
  </si>
  <si>
    <t xml:space="preserve"> ①電動カンナ</t>
  </si>
  <si>
    <t xml:space="preserve"> ②電動ドリル</t>
  </si>
  <si>
    <t xml:space="preserve"> ③電動丸のこ</t>
  </si>
  <si>
    <t xml:space="preserve"> ④グラインダー等</t>
  </si>
  <si>
    <t xml:space="preserve"> ⑤アーク溶接機</t>
  </si>
  <si>
    <t xml:space="preserve"> ⑥ウインチ</t>
  </si>
  <si>
    <t>平成　年　月　日</t>
  </si>
  <si>
    <t xml:space="preserve"> ⑦発電機</t>
  </si>
  <si>
    <t xml:space="preserve"> ⑧トランス</t>
  </si>
  <si>
    <t xml:space="preserve"> ⑨コンプレッサー</t>
  </si>
  <si>
    <t xml:space="preserve"> ⑩送風機</t>
  </si>
  <si>
    <t xml:space="preserve"> ⑪ポンプ機</t>
  </si>
  <si>
    <t xml:space="preserve"> ⑫ミキサー類</t>
  </si>
  <si>
    <t xml:space="preserve"> ⑬コンベヤー</t>
  </si>
  <si>
    <t xml:space="preserve"> ⑭吹付機</t>
  </si>
  <si>
    <t xml:space="preserve"> ⑮ボーリングマシン</t>
  </si>
  <si>
    <t xml:space="preserve"> ⑯振動コンパクター</t>
  </si>
  <si>
    <t xml:space="preserve"> ⑰バイブレーター</t>
  </si>
  <si>
    <t xml:space="preserve"> ⑱鉄筋加工機</t>
  </si>
  <si>
    <t xml:space="preserve"> ⑲電動チェーンブロック</t>
  </si>
  <si>
    <t xml:space="preserve"> ⑳その他</t>
  </si>
  <si>
    <t xml:space="preserve">    </t>
  </si>
  <si>
    <t>〔</t>
  </si>
  <si>
    <t>電 動 工 具</t>
  </si>
  <si>
    <t>〕</t>
  </si>
  <si>
    <t xml:space="preserve"> 一次会社名　</t>
  </si>
  <si>
    <t>所長　殿</t>
  </si>
  <si>
    <t xml:space="preserve"> 持込会社名　</t>
  </si>
  <si>
    <t xml:space="preserve">   （    次）</t>
  </si>
  <si>
    <t xml:space="preserve"> 代 表 者 名　</t>
  </si>
  <si>
    <t>㊞　</t>
  </si>
  <si>
    <t xml:space="preserve"> 電         話　</t>
  </si>
  <si>
    <t>機    械    名</t>
  </si>
  <si>
    <t>規      格</t>
  </si>
  <si>
    <t>持 込 年 月 日</t>
  </si>
  <si>
    <t>点　検　者</t>
  </si>
  <si>
    <t>取　扱　者</t>
  </si>
  <si>
    <t>性      能</t>
  </si>
  <si>
    <t xml:space="preserve">このたび、下記機械等を裏面（別紙）の点検表により、点検整備のうえ持込・使用しますので、お届けします。
</t>
  </si>
  <si>
    <t xml:space="preserve"> 搬出予定年月日</t>
  </si>
  <si>
    <t xml:space="preserve">   機械の特性、その他その</t>
  </si>
  <si>
    <t xml:space="preserve">   使用上注意すべき事項</t>
  </si>
  <si>
    <t>元 　 請 　 確 　 認 　 欄</t>
  </si>
  <si>
    <t>受 　　理 　 証  　確　  認　  者</t>
  </si>
  <si>
    <t>年　　月　　日</t>
  </si>
  <si>
    <t>「全建統一様式 第1号-甲」
建設業法・雇用改善法等に基づく届出書（変更届）</t>
  </si>
  <si>
    <t>「全建統一様式 第1号-乙」
下請負業者編成表</t>
  </si>
  <si>
    <t>「全建統一様式 第2号」
労働者名簿</t>
  </si>
  <si>
    <t>「全建統一様式 第11号」
新規入場時等教育実施報告書</t>
  </si>
  <si>
    <t>「全建統一様式 第3号」
持込機械等（移動式クレーン・車両系建設機械等）使用届</t>
  </si>
  <si>
    <t>「全建統一様式 第4号」
持込機械等（電動工具・電気溶接機等）使用届　　　　</t>
  </si>
  <si>
    <t>「全建統一様式 第6号」
工事用車両届　</t>
  </si>
  <si>
    <t>「全建統一様式 第7号」
危険物・有害物持込使用届</t>
  </si>
  <si>
    <t>「全建統一様式 第8号」
火気使用願</t>
  </si>
  <si>
    <t>　　①経験年数による場合　</t>
  </si>
  <si>
    <t>　　②資格等による場合</t>
  </si>
  <si>
    <t>　　　　５）電気事業法「電気主任技術者国家試験等」</t>
  </si>
  <si>
    <t>下記にデータ登録すると関連する全てのシートに反映されます
（各シートの水色着色部分）</t>
  </si>
  <si>
    <t xml:space="preserve"> 会　社　名</t>
  </si>
  <si>
    <t xml:space="preserve"> 代表者氏名</t>
  </si>
  <si>
    <t xml:space="preserve">  持込機械等</t>
  </si>
  <si>
    <t xml:space="preserve">         点検</t>
  </si>
  <si>
    <t xml:space="preserve">           工   事   用   車   両   届</t>
  </si>
  <si>
    <t xml:space="preserve">         火    気    使    用    願</t>
  </si>
  <si>
    <t xml:space="preserve">     年 少 者 就 労 報 告 書</t>
  </si>
  <si>
    <t>作 業 主 任 者</t>
  </si>
  <si>
    <t>換気方法・種類</t>
  </si>
  <si>
    <t>備             考</t>
  </si>
  <si>
    <t xml:space="preserve">              ２．危険物とは、ガソリン、軽油、灯油、プロパン、アセチレンガスなどをいう。</t>
  </si>
  <si>
    <t xml:space="preserve">              ３．有害物とは、塗装、防水などに使用する有機溶剤、特定化学物質などをいう。</t>
  </si>
  <si>
    <t xml:space="preserve">     （注）   １．商品名、種別、含有成分等は材料に添付されているラベル成分表等から写し、記入して下さい。</t>
  </si>
  <si>
    <t>（屋内作業場、タンク等で許容消費量の有機溶剤を取り扱う作業又は特定化学物質等</t>
  </si>
  <si>
    <t>を取り扱う作業は技能講習修了者）</t>
  </si>
  <si>
    <t xml:space="preserve">       このたび、下記の危険物・有害物を持込み使用するのでお届けします。なお、使用に際しては、関係</t>
  </si>
  <si>
    <t xml:space="preserve">    法規に定められた事項を遵守するとともに盗難防止に努めます。</t>
  </si>
  <si>
    <t xml:space="preserve">   年   　　月　　   日</t>
  </si>
  <si>
    <t>重機による災害の防止</t>
  </si>
  <si>
    <t>クレーンによる災害の防止</t>
  </si>
  <si>
    <t>重機・クレーンによる災害の防止</t>
  </si>
  <si>
    <t>墜落・転落災害の防止</t>
  </si>
  <si>
    <t>飛来･落下災害の防止</t>
  </si>
  <si>
    <t>飛来･落下災害の防止</t>
  </si>
  <si>
    <t>はさまれ・巻き込まれ災害の防止</t>
  </si>
  <si>
    <t>はさまれ・巻き込まれ災害の防止</t>
  </si>
  <si>
    <t>切れ･こすれ災害の防止</t>
  </si>
  <si>
    <t>切れ･こすれ災害の防止</t>
  </si>
  <si>
    <t>転倒災害の防止</t>
  </si>
  <si>
    <t>転倒災害の防止</t>
  </si>
  <si>
    <t>高温･低温の物との接触災害の防止</t>
  </si>
  <si>
    <t>高温･低温の物との接触災害の防止</t>
  </si>
  <si>
    <t>感電災害の防止</t>
  </si>
  <si>
    <t>感電災害の防止</t>
  </si>
  <si>
    <t>火災・爆発事故の防止</t>
  </si>
  <si>
    <t>交通事故の防止</t>
  </si>
  <si>
    <t>職業性疾病の予防</t>
  </si>
  <si>
    <t>職業性疾病の予防</t>
  </si>
  <si>
    <t xml:space="preserve">  ついては、当作業所のきまりや安全基準等に従って安全に作業を行うこと及び環境保全活動に努めることを</t>
  </si>
  <si>
    <t>誓約します。</t>
  </si>
  <si>
    <t>一次会社名　</t>
  </si>
  <si>
    <t>使用会社名　</t>
  </si>
  <si>
    <t>（　　　次）</t>
  </si>
  <si>
    <t>元請確認欄</t>
  </si>
  <si>
    <t>・機械等持込の都度
　提出</t>
  </si>
  <si>
    <t>・入場時の都度、
　随時提出</t>
  </si>
  <si>
    <t>協力業者名</t>
  </si>
  <si>
    <t>協力業者現場責任者</t>
  </si>
  <si>
    <t>協力業者工期</t>
  </si>
  <si>
    <t>協力業者住所</t>
  </si>
  <si>
    <t>専　任
非専任</t>
  </si>
  <si>
    <t>元　請</t>
  </si>
  <si>
    <t>確認欄</t>
  </si>
  <si>
    <t>　　　　　　　　　　　　　　　　　　　　　　　</t>
  </si>
  <si>
    <t>Ｂ</t>
  </si>
  <si>
    <t>Ｏ</t>
  </si>
  <si>
    <t>AB</t>
  </si>
  <si>
    <t>　　再下請負業者及び再下請負契約関係について次のとおり報告いたします。</t>
  </si>
  <si>
    <t>（再下請負通知書様式）</t>
  </si>
  <si>
    <t>直近上位の</t>
  </si>
  <si>
    <t>代表者名</t>
  </si>
  <si>
    <t>注文者名</t>
  </si>
  <si>
    <t>【報告下請負業者】</t>
  </si>
  <si>
    <t>住所</t>
  </si>
  <si>
    <t>現場代理人名</t>
  </si>
  <si>
    <t>殿</t>
  </si>
  <si>
    <t>住　所</t>
  </si>
  <si>
    <t>電話番号</t>
  </si>
  <si>
    <t>（所長名）</t>
  </si>
  <si>
    <t>工事名称</t>
  </si>
  <si>
    <t>ＴＥＬ</t>
  </si>
  <si>
    <t>及び</t>
  </si>
  <si>
    <t>工事内容</t>
  </si>
  <si>
    <t>元請名称</t>
  </si>
  <si>
    <t>ＦＡＸ</t>
  </si>
  <si>
    <t>自</t>
  </si>
  <si>
    <t>工期</t>
  </si>
  <si>
    <t>契約日</t>
  </si>
  <si>
    <t>至</t>
  </si>
  <si>
    <t>《自社に関する事項》</t>
  </si>
  <si>
    <t>施工に必要な許可業種</t>
  </si>
  <si>
    <t>許　　可　　番　　号</t>
  </si>
  <si>
    <t xml:space="preserve"> 大臣　　　特定</t>
  </si>
  <si>
    <t>建設業の</t>
  </si>
  <si>
    <t>工事業</t>
  </si>
  <si>
    <t xml:space="preserve"> 知事　　　一般</t>
  </si>
  <si>
    <t>許可</t>
  </si>
  <si>
    <t xml:space="preserve"> 大臣　　　特定　</t>
  </si>
  <si>
    <t>注文者と</t>
  </si>
  <si>
    <t xml:space="preserve"> 知事　　　一般　</t>
  </si>
  <si>
    <t>の契約日</t>
  </si>
  <si>
    <t>施工に必要な許可業種</t>
  </si>
  <si>
    <t xml:space="preserve">  許   可   番   号</t>
  </si>
  <si>
    <t xml:space="preserve">  許可 （更新） 年月日</t>
  </si>
  <si>
    <t>安全衛生責任者</t>
  </si>
  <si>
    <t>大臣</t>
  </si>
  <si>
    <t>特定</t>
  </si>
  <si>
    <t>権限及び</t>
  </si>
  <si>
    <t>知事</t>
  </si>
  <si>
    <t>一般</t>
  </si>
  <si>
    <t>意見申出方法</t>
  </si>
  <si>
    <t xml:space="preserve"> 専　任</t>
  </si>
  <si>
    <t xml:space="preserve"> 非専任</t>
  </si>
  <si>
    <t>監督員名</t>
  </si>
  <si>
    <t>資格内容</t>
  </si>
  <si>
    <t>※専門技術者名</t>
  </si>
  <si>
    <t>権限及び</t>
  </si>
  <si>
    <t>３　　主任技術者の資格内容</t>
  </si>
  <si>
    <t>　　（該当するものを選んで記入する）</t>
  </si>
  <si>
    <t>１　主任技術者の配属状況について［専任・非専任］いずれ</t>
  </si>
  <si>
    <t>　　かに〇印を付すること。</t>
  </si>
  <si>
    <t>２　専門技術者には、土木・建築一式工事を施工する場合等</t>
  </si>
  <si>
    <t>　　でその工事に含まれる専門工事を施工するために必要な</t>
  </si>
  <si>
    <t>一次下請負業者は、二次下請負業者以下の業者から提出された「届出書」(様式1号-甲)に基づいて本表を</t>
  </si>
  <si>
    <t>作成の上、元請に届出ること。</t>
  </si>
  <si>
    <t>　　　　３）その他　　　　　　　１０年以上の実務経験</t>
  </si>
  <si>
    <t>　　主任技術者を記載する。 （一式工事の主任技術者が専門</t>
  </si>
  <si>
    <t>　　工事の主任技術者としての資格を有する場合は専門技術</t>
  </si>
  <si>
    <t>　　者を兼ねることができる。）</t>
  </si>
  <si>
    <t>　　　複数の専門工事を施工するために複数の専門技術者を</t>
  </si>
  <si>
    <t>　　要する場合は適宣欄を設けて全員を記載する。</t>
  </si>
  <si>
    <t>　　　　７）職業能力開発促進法「技能検定」</t>
  </si>
  <si>
    <t>参考（再下請通知より）</t>
  </si>
  <si>
    <t>(二次下請負業者)</t>
  </si>
  <si>
    <t>会社名</t>
  </si>
  <si>
    <t>安全衛生責任者</t>
  </si>
  <si>
    <t>主任技術者</t>
  </si>
  <si>
    <t>専門技術者</t>
  </si>
  <si>
    <t>担当工事内容</t>
  </si>
  <si>
    <t>～</t>
  </si>
  <si>
    <t>&lt;現&gt;</t>
  </si>
  <si>
    <t>&lt;主&gt;</t>
  </si>
  <si>
    <t>&lt;女&gt;</t>
  </si>
  <si>
    <t>&lt;技&gt;</t>
  </si>
  <si>
    <t>&lt;職&gt;</t>
  </si>
  <si>
    <t>&lt;安&gt;</t>
  </si>
  <si>
    <t>&lt;未&gt;</t>
  </si>
  <si>
    <t>経 験 年 数</t>
  </si>
  <si>
    <t>年        齢</t>
  </si>
  <si>
    <t>作業所</t>
  </si>
  <si>
    <t>資格内容</t>
  </si>
  <si>
    <t>意見申出方法</t>
  </si>
  <si>
    <t>現場代理人名</t>
  </si>
  <si>
    <t>担当工事内容</t>
  </si>
  <si>
    <t>※［ 主 任 技 術 者、専門技術者の記入要領］</t>
  </si>
  <si>
    <t>３　　主任技術者の資格内容（該当するものを選んで記</t>
  </si>
  <si>
    <t>　　入する）</t>
  </si>
  <si>
    <t>　　①経験年数による場合　</t>
  </si>
  <si>
    <t>に係る</t>
  </si>
  <si>
    <t>工　　　期</t>
  </si>
  <si>
    <t>許  　  可</t>
  </si>
  <si>
    <t>資 格 内 容</t>
  </si>
  <si>
    <t>元　　 請
確 認 欄</t>
  </si>
  <si>
    <t>（平成     年     月     日作成）</t>
  </si>
  <si>
    <t>平成　　年　　月　　日</t>
  </si>
  <si>
    <t>定 期</t>
  </si>
  <si>
    <t>　　　　１）大学卒［指定学科］　　３年以上の実務経験</t>
  </si>
  <si>
    <t>２　専門技術者には、土木・建築一式工事を施工する</t>
  </si>
  <si>
    <t>　　　　２）高学卒［指定学科］　　５年以上の実務経験</t>
  </si>
  <si>
    <t>　　②資格等による場合</t>
  </si>
  <si>
    <t>（記入要領）</t>
  </si>
  <si>
    <t>　　１　報告下請負業者は直近上位の注文者に提出すること。</t>
  </si>
  <si>
    <t>　　　　１）建設業法「技術検定」</t>
  </si>
  <si>
    <t>　　　　２）建築士法「建築士試験」</t>
  </si>
  <si>
    <t>　　　　３）技術士法「技術士試験」</t>
  </si>
  <si>
    <t>　　　　４）電気工事士法「電気工事士試験」</t>
  </si>
  <si>
    <t>　　　　　①契約書、注文書・請書等　②下請基本契約書</t>
  </si>
  <si>
    <t>　　　　５）電気事業法「電気主任技術者国家試験等」</t>
  </si>
  <si>
    <t>　　　　６）消防法「消防設備士試験」</t>
  </si>
  <si>
    <t xml:space="preserve">          の代表者が所長に届け出ること。</t>
  </si>
  <si>
    <r>
      <t xml:space="preserve">       ２．点検表の点検結果欄には、該当する箇所へ</t>
    </r>
    <r>
      <rPr>
        <b/>
        <sz val="10"/>
        <rFont val="ＭＳ ゴシック"/>
        <family val="3"/>
      </rPr>
      <t>レ</t>
    </r>
    <r>
      <rPr>
        <sz val="10"/>
        <rFont val="ＭＳ 明朝"/>
        <family val="1"/>
      </rPr>
      <t>印を記入すること。</t>
    </r>
  </si>
  <si>
    <t>工事</t>
  </si>
  <si>
    <t>平成　年　月　日</t>
  </si>
  <si>
    <t>普通　　　　　眼鏡等</t>
  </si>
  <si>
    <t>　（めがねなど）</t>
  </si>
  <si>
    <t>23.石綿使用建築物等解体等作業者</t>
  </si>
  <si>
    <t>漆間　利幸</t>
  </si>
  <si>
    <t>森嶋　努</t>
  </si>
  <si>
    <t>佐藤　秀一</t>
  </si>
  <si>
    <t>小林　省美</t>
  </si>
  <si>
    <t>若林　由幸</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</si>
</sst>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411]ggg\ e&quot;年  &quot;m&quot;月  &quot;d&quot;日&quot;"/>
    <numFmt numFmtId="181" formatCode="[$-411]ggge&quot;年&quot;mm&quot;月&quot;dd&quot;日&quot;"/>
    <numFmt numFmtId="182" formatCode="[$-411]gee\.mm\.dd"/>
    <numFmt numFmtId="183" formatCode="[$-411]ggge&quot;年&quot;m&quot;月&quot;d&quot;日&quot;;@"/>
    <numFmt numFmtId="184" formatCode="yyyy&quot;年&quot;m&quot;月&quot;d&quot;日&quot;;@"/>
    <numFmt numFmtId="185" formatCode="[$-411]ge\.m\.d;@"/>
    <numFmt numFmtId="186" formatCode="0_ "/>
    <numFmt numFmtId="187" formatCode="[$-411]ggge&quot;年 &quot;m&quot;月 &quot;d&quot;日&quot;"/>
    <numFmt numFmtId="188" formatCode="[$-411]ggge&quot;歳&quot;"/>
    <numFmt numFmtId="189" formatCode="[$-411]gge&quot;歳&quot;"/>
    <numFmt numFmtId="190" formatCode="[$-411]gg&quot;歳&quot;"/>
    <numFmt numFmtId="191" formatCode="[$-411]ggge&quot;年 &quot;"/>
    <numFmt numFmtId="192" formatCode="&quot;年 &quot;"/>
    <numFmt numFmtId="193" formatCode="##&quot;歳&quot;"/>
    <numFmt numFmtId="194" formatCode="##0&quot;歳&quot;"/>
    <numFmt numFmtId="195" formatCode="yy&quot;歳&quot;"/>
    <numFmt numFmtId="196" formatCode="yy&quot;年&quot;"/>
    <numFmt numFmtId="197" formatCode="[$€-2]\ #,##0.00_);[Red]\([$€-2]\ #,##0.00\)"/>
  </numFmts>
  <fonts count="115">
    <font>
      <sz val="11"/>
      <name val="ＭＳ Ｐゴシック"/>
      <family val="3"/>
    </font>
    <font>
      <sz val="6"/>
      <name val="ＭＳ Ｐゴシック"/>
      <family val="3"/>
    </font>
    <font>
      <b/>
      <sz val="11"/>
      <color indexed="12"/>
      <name val="ＭＳ Ｐゴシック"/>
      <family val="3"/>
    </font>
    <font>
      <b/>
      <sz val="11"/>
      <name val="ＭＳ Ｐゴシック"/>
      <family val="3"/>
    </font>
    <font>
      <b/>
      <sz val="16"/>
      <color indexed="8"/>
      <name val="ＭＳ Ｐゴシック"/>
      <family val="3"/>
    </font>
    <font>
      <sz val="12"/>
      <name val="ＭＳ 明朝"/>
      <family val="1"/>
    </font>
    <font>
      <sz val="12"/>
      <name val="ＭＳ Ｐゴシック"/>
      <family val="3"/>
    </font>
    <font>
      <sz val="11"/>
      <name val="ＭＳ 明朝"/>
      <family val="1"/>
    </font>
    <font>
      <b/>
      <sz val="18"/>
      <name val="ＭＳ 明朝"/>
      <family val="1"/>
    </font>
    <font>
      <sz val="10.5"/>
      <name val="ＭＳ 明朝"/>
      <family val="1"/>
    </font>
    <font>
      <sz val="8"/>
      <name val="ＭＳ 明朝"/>
      <family val="1"/>
    </font>
    <font>
      <u val="single"/>
      <sz val="10.5"/>
      <name val="ＭＳ 明朝"/>
      <family val="1"/>
    </font>
    <font>
      <sz val="10"/>
      <name val="ＭＳ 明朝"/>
      <family val="1"/>
    </font>
    <font>
      <sz val="9"/>
      <name val="ＭＳ 明朝"/>
      <family val="1"/>
    </font>
    <font>
      <b/>
      <u val="single"/>
      <sz val="24"/>
      <name val="ＭＳ 明朝"/>
      <family val="1"/>
    </font>
    <font>
      <sz val="16"/>
      <name val="ＭＳ 明朝"/>
      <family val="1"/>
    </font>
    <font>
      <b/>
      <sz val="16"/>
      <name val="ＭＳ 明朝"/>
      <family val="1"/>
    </font>
    <font>
      <sz val="14"/>
      <name val="ＭＳ 明朝"/>
      <family val="1"/>
    </font>
    <font>
      <sz val="10"/>
      <name val="ＭＳ Ｐゴシック"/>
      <family val="3"/>
    </font>
    <font>
      <b/>
      <sz val="14"/>
      <color indexed="10"/>
      <name val="ＭＳ Ｐゴシック"/>
      <family val="3"/>
    </font>
    <font>
      <sz val="14"/>
      <color indexed="10"/>
      <name val="ＭＳ Ｐゴシック"/>
      <family val="3"/>
    </font>
    <font>
      <sz val="12"/>
      <color indexed="10"/>
      <name val="ＭＳ Ｐゴシック"/>
      <family val="3"/>
    </font>
    <font>
      <sz val="12"/>
      <color indexed="10"/>
      <name val="ＭＳ 明朝"/>
      <family val="1"/>
    </font>
    <font>
      <b/>
      <sz val="9"/>
      <color indexed="10"/>
      <name val="ＭＳ Ｐゴシック"/>
      <family val="3"/>
    </font>
    <font>
      <b/>
      <sz val="10"/>
      <color indexed="10"/>
      <name val="ＭＳ Ｐゴシック"/>
      <family val="3"/>
    </font>
    <font>
      <sz val="14"/>
      <name val="ＭＳ Ｐ明朝"/>
      <family val="1"/>
    </font>
    <font>
      <sz val="12"/>
      <name val="ＭＳ Ｐ明朝"/>
      <family val="1"/>
    </font>
    <font>
      <b/>
      <sz val="16"/>
      <name val="ＭＳ Ｐ明朝"/>
      <family val="1"/>
    </font>
    <font>
      <sz val="11"/>
      <name val="ＭＳ Ｐ明朝"/>
      <family val="1"/>
    </font>
    <font>
      <sz val="10"/>
      <name val="ＭＳ Ｐ明朝"/>
      <family val="1"/>
    </font>
    <font>
      <b/>
      <sz val="16"/>
      <name val="ＭＳ Ｐゴシック"/>
      <family val="3"/>
    </font>
    <font>
      <u val="single"/>
      <sz val="11"/>
      <name val="ＭＳ 明朝"/>
      <family val="1"/>
    </font>
    <font>
      <sz val="8"/>
      <name val="ＭＳ Ｐゴシック"/>
      <family val="3"/>
    </font>
    <font>
      <sz val="6"/>
      <name val="ＭＳ 明朝"/>
      <family val="1"/>
    </font>
    <font>
      <sz val="9"/>
      <name val="ＭＳ Ｐゴシック"/>
      <family val="3"/>
    </font>
    <font>
      <b/>
      <sz val="10"/>
      <name val="ＭＳ ゴシック"/>
      <family val="3"/>
    </font>
    <font>
      <b/>
      <sz val="12"/>
      <name val="ＭＳ Ｐゴシック"/>
      <family val="3"/>
    </font>
    <font>
      <b/>
      <sz val="14"/>
      <color indexed="12"/>
      <name val="ＭＳ Ｐゴシック"/>
      <family val="3"/>
    </font>
    <font>
      <sz val="18"/>
      <name val="ＭＳ 明朝"/>
      <family val="1"/>
    </font>
    <font>
      <b/>
      <sz val="18"/>
      <name val="ＭＳ Ｐ明朝"/>
      <family val="1"/>
    </font>
    <font>
      <b/>
      <sz val="12"/>
      <name val="ＭＳ Ｐ明朝"/>
      <family val="1"/>
    </font>
    <font>
      <b/>
      <sz val="9"/>
      <name val="ＭＳ Ｐ明朝"/>
      <family val="1"/>
    </font>
    <font>
      <sz val="9"/>
      <name val="ＭＳ Ｐ明朝"/>
      <family val="1"/>
    </font>
    <font>
      <sz val="48"/>
      <name val="ＭＳ Ｐ明朝"/>
      <family val="1"/>
    </font>
    <font>
      <sz val="11"/>
      <name val="ＭＳ ゴシック"/>
      <family val="3"/>
    </font>
    <font>
      <sz val="11"/>
      <color indexed="26"/>
      <name val="ＭＳ Ｐ明朝"/>
      <family val="1"/>
    </font>
    <font>
      <sz val="8"/>
      <name val="ＭＳ Ｐ明朝"/>
      <family val="1"/>
    </font>
    <font>
      <sz val="10.5"/>
      <name val="ＭＳ Ｐ明朝"/>
      <family val="1"/>
    </font>
    <font>
      <sz val="18"/>
      <name val="ＭＳ Ｐ明朝"/>
      <family val="1"/>
    </font>
    <font>
      <u val="single"/>
      <sz val="10.5"/>
      <name val="ＭＳ Ｐ明朝"/>
      <family val="1"/>
    </font>
    <font>
      <u val="single"/>
      <sz val="8.25"/>
      <color indexed="12"/>
      <name val="ＭＳ Ｐゴシック"/>
      <family val="3"/>
    </font>
    <font>
      <u val="single"/>
      <sz val="12"/>
      <color indexed="12"/>
      <name val="ＭＳ Ｐゴシック"/>
      <family val="3"/>
    </font>
    <font>
      <u val="single"/>
      <sz val="8.25"/>
      <color indexed="36"/>
      <name val="ＭＳ Ｐゴシック"/>
      <family val="3"/>
    </font>
    <font>
      <b/>
      <sz val="10.5"/>
      <name val="ＭＳ Ｐ明朝"/>
      <family val="1"/>
    </font>
    <font>
      <b/>
      <sz val="11"/>
      <name val="ＭＳ Ｐ明朝"/>
      <family val="1"/>
    </font>
    <font>
      <b/>
      <sz val="14"/>
      <name val="ＭＳ Ｐ明朝"/>
      <family val="1"/>
    </font>
    <font>
      <b/>
      <u val="single"/>
      <sz val="14"/>
      <color indexed="12"/>
      <name val="ＭＳ Ｐ明朝"/>
      <family val="1"/>
    </font>
    <font>
      <b/>
      <sz val="8"/>
      <name val="ＭＳ Ｐ明朝"/>
      <family val="1"/>
    </font>
    <font>
      <b/>
      <sz val="11"/>
      <color indexed="9"/>
      <name val="ＭＳ Ｐゴシック"/>
      <family val="3"/>
    </font>
    <font>
      <b/>
      <sz val="12"/>
      <color indexed="12"/>
      <name val="ＭＳ Ｐゴシック"/>
      <family val="3"/>
    </font>
    <font>
      <b/>
      <sz val="12"/>
      <color indexed="10"/>
      <name val="ＭＳ Ｐゴシック"/>
      <family val="3"/>
    </font>
    <font>
      <b/>
      <sz val="14"/>
      <color indexed="12"/>
      <name val="ＭＳ Ｐ明朝"/>
      <family val="1"/>
    </font>
    <font>
      <b/>
      <sz val="10"/>
      <color indexed="12"/>
      <name val="ＭＳ Ｐゴシック"/>
      <family val="3"/>
    </font>
    <font>
      <b/>
      <u val="single"/>
      <sz val="18"/>
      <name val="ＭＳ Ｐ明朝"/>
      <family val="1"/>
    </font>
    <font>
      <b/>
      <sz val="14"/>
      <name val="ＭＳ Ｐゴシック"/>
      <family val="3"/>
    </font>
    <font>
      <b/>
      <u val="single"/>
      <sz val="18"/>
      <name val="ＭＳ 明朝"/>
      <family val="1"/>
    </font>
    <font>
      <sz val="16"/>
      <name val="ＭＳ Ｐ明朝"/>
      <family val="1"/>
    </font>
    <font>
      <b/>
      <sz val="14"/>
      <name val="ＭＳ 明朝"/>
      <family val="1"/>
    </font>
    <font>
      <b/>
      <sz val="10.5"/>
      <name val="ＭＳ Ｐゴシック"/>
      <family val="3"/>
    </font>
    <font>
      <b/>
      <sz val="9"/>
      <name val="ＭＳ Ｐゴシック"/>
      <family val="3"/>
    </font>
    <font>
      <b/>
      <sz val="9"/>
      <color indexed="12"/>
      <name val="ＭＳ Ｐゴシック"/>
      <family val="3"/>
    </font>
    <font>
      <sz val="9"/>
      <color indexed="10"/>
      <name val="ＭＳ Ｐゴシック"/>
      <family val="3"/>
    </font>
    <font>
      <sz val="18"/>
      <name val="ＭＳ Ｐゴシック"/>
      <family val="3"/>
    </font>
    <font>
      <b/>
      <sz val="10.5"/>
      <color indexed="12"/>
      <name val="ＭＳ Ｐ明朝"/>
      <family val="1"/>
    </font>
    <font>
      <b/>
      <sz val="18"/>
      <name val="ＭＳ Ｐゴシック"/>
      <family val="3"/>
    </font>
    <font>
      <sz val="10"/>
      <name val="ＭＳ ゴシック"/>
      <family val="3"/>
    </font>
    <font>
      <sz val="11"/>
      <color indexed="8"/>
      <name val="ＭＳ Ｐ明朝"/>
      <family val="1"/>
    </font>
    <font>
      <sz val="10"/>
      <color indexed="8"/>
      <name val="ＭＳ Ｐ明朝"/>
      <family val="1"/>
    </font>
    <font>
      <sz val="11"/>
      <color indexed="8"/>
      <name val="ＭＳ Ｐゴシック"/>
      <family val="3"/>
    </font>
    <font>
      <sz val="12"/>
      <color indexed="8"/>
      <name val="ＭＳ Ｐ明朝"/>
      <family val="1"/>
    </font>
    <font>
      <sz val="9"/>
      <color indexed="8"/>
      <name val="ＭＳ Ｐ明朝"/>
      <family val="1"/>
    </font>
    <font>
      <sz val="11"/>
      <color indexed="12"/>
      <name val="ＭＳ Ｐ明朝"/>
      <family val="1"/>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9"/>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color indexed="63"/>
      </right>
      <top>
        <color indexed="63"/>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thin"/>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right style="thin">
        <color indexed="8"/>
      </right>
      <top>
        <color indexed="63"/>
      </top>
      <bottom>
        <color indexed="63"/>
      </bottom>
    </border>
    <border>
      <left style="thin">
        <color indexed="8"/>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style="hair"/>
      <top style="hair"/>
      <bottom>
        <color indexed="63"/>
      </bottom>
    </border>
    <border>
      <left>
        <color indexed="63"/>
      </left>
      <right>
        <color indexed="63"/>
      </right>
      <top>
        <color indexed="63"/>
      </top>
      <bottom style="medium"/>
    </border>
    <border>
      <left style="thin"/>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diagonalUp="1">
      <left style="thin"/>
      <right style="thin"/>
      <top style="thin"/>
      <bottom style="thin"/>
      <diagonal style="thin"/>
    </border>
    <border diagonalUp="1">
      <left style="thin"/>
      <right style="thin"/>
      <top>
        <color indexed="63"/>
      </top>
      <bottom style="thin"/>
      <diagonal style="thin"/>
    </border>
    <border>
      <left style="dotted"/>
      <right>
        <color indexed="63"/>
      </right>
      <top style="thin"/>
      <bottom style="dotted"/>
    </border>
    <border>
      <left style="thin"/>
      <right style="thin"/>
      <top>
        <color indexed="63"/>
      </top>
      <bottom style="dotted"/>
    </border>
    <border>
      <left>
        <color indexed="63"/>
      </left>
      <right>
        <color indexed="63"/>
      </right>
      <top style="thin"/>
      <bottom style="dashed"/>
    </border>
    <border>
      <left>
        <color indexed="63"/>
      </left>
      <right>
        <color indexed="63"/>
      </right>
      <top style="dashed"/>
      <bottom>
        <color indexed="63"/>
      </bottom>
    </border>
    <border>
      <left>
        <color indexed="63"/>
      </left>
      <right>
        <color indexed="63"/>
      </right>
      <top style="dashed"/>
      <bottom style="dashed"/>
    </border>
    <border>
      <left style="medium"/>
      <right>
        <color indexed="63"/>
      </right>
      <top style="thin"/>
      <bottom style="thin"/>
    </border>
    <border>
      <left style="thin"/>
      <right style="medium"/>
      <top>
        <color indexed="63"/>
      </top>
      <bottom style="thin"/>
    </border>
    <border>
      <left style="medium"/>
      <right>
        <color indexed="63"/>
      </right>
      <top style="thin"/>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style="medium"/>
    </border>
    <border>
      <left style="thin"/>
      <right>
        <color indexed="63"/>
      </right>
      <top style="thin">
        <color indexed="8"/>
      </top>
      <bottom>
        <color indexed="63"/>
      </bottom>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medium"/>
      <bottom style="medium"/>
    </border>
    <border>
      <left style="thin"/>
      <right style="thin"/>
      <top style="thin"/>
      <bottom style="dotted"/>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medium"/>
    </border>
    <border>
      <left style="hair"/>
      <right style="hair"/>
      <top>
        <color indexed="63"/>
      </top>
      <bottom style="medium"/>
    </border>
    <border>
      <left style="hair"/>
      <right style="hair"/>
      <top>
        <color indexed="63"/>
      </top>
      <bottom style="thin"/>
    </border>
    <border>
      <left style="dotted"/>
      <right>
        <color indexed="63"/>
      </right>
      <top style="thin"/>
      <bottom>
        <color indexed="63"/>
      </bottom>
    </border>
    <border>
      <left style="thin">
        <color indexed="8"/>
      </left>
      <right style="thin">
        <color indexed="8"/>
      </right>
      <top>
        <color indexed="63"/>
      </top>
      <bottom>
        <color indexed="63"/>
      </bottom>
    </border>
    <border>
      <left style="thin"/>
      <right style="hair"/>
      <top style="hair"/>
      <bottom>
        <color indexed="63"/>
      </bottom>
    </border>
    <border>
      <left style="thin"/>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thin"/>
      <right>
        <color indexed="63"/>
      </right>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style="hair"/>
      <bottom style="hair"/>
    </border>
    <border>
      <left>
        <color indexed="63"/>
      </left>
      <right style="hair"/>
      <top>
        <color indexed="63"/>
      </top>
      <bottom style="thin"/>
    </border>
    <border>
      <left>
        <color indexed="63"/>
      </left>
      <right style="hair"/>
      <top>
        <color indexed="63"/>
      </top>
      <bottom style="hair"/>
    </border>
    <border>
      <left>
        <color indexed="63"/>
      </left>
      <right>
        <color indexed="63"/>
      </right>
      <top style="hair"/>
      <bottom style="hair"/>
    </border>
    <border>
      <left style="hair"/>
      <right>
        <color indexed="63"/>
      </right>
      <top style="hair"/>
      <bottom style="thin"/>
    </border>
    <border>
      <left>
        <color indexed="63"/>
      </left>
      <right style="hair"/>
      <top style="hair"/>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color indexed="63"/>
      </right>
      <top style="hair"/>
      <bottom style="medium"/>
    </border>
    <border>
      <left style="thin"/>
      <right>
        <color indexed="63"/>
      </right>
      <top style="hair"/>
      <bottom style="hair"/>
    </border>
    <border>
      <left>
        <color indexed="63"/>
      </left>
      <right style="thin"/>
      <top style="hair"/>
      <bottom style="hair"/>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hair"/>
    </border>
    <border>
      <left>
        <color indexed="63"/>
      </left>
      <right style="medium"/>
      <top style="hair"/>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style="thin"/>
      <top style="medium"/>
      <bottom>
        <color indexed="63"/>
      </bottom>
    </border>
    <border>
      <left style="thin"/>
      <right style="hair"/>
      <top style="thin"/>
      <bottom>
        <color indexed="63"/>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thin"/>
      <right style="thin"/>
      <top style="hair"/>
      <bottom>
        <color indexed="63"/>
      </bottom>
    </border>
    <border>
      <left style="thin"/>
      <right style="thin"/>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style="dashed"/>
      <right>
        <color indexed="63"/>
      </right>
      <top style="dashed"/>
      <bottom style="dashed"/>
    </border>
    <border>
      <left>
        <color indexed="63"/>
      </left>
      <right style="thin"/>
      <top style="dashed"/>
      <bottom style="dashed"/>
    </border>
    <border>
      <left style="dashed"/>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style="dashed"/>
      <top style="dashed"/>
      <bottom style="dashed"/>
    </border>
    <border>
      <left style="thin"/>
      <right>
        <color indexed="63"/>
      </right>
      <top style="dashed"/>
      <bottom style="thin"/>
    </border>
    <border>
      <left>
        <color indexed="63"/>
      </left>
      <right style="dashed"/>
      <top style="dashed"/>
      <bottom style="thin"/>
    </border>
    <border>
      <left style="thin"/>
      <right>
        <color indexed="63"/>
      </right>
      <top style="thin"/>
      <bottom style="dashed"/>
    </border>
    <border>
      <left>
        <color indexed="63"/>
      </left>
      <right style="dashed"/>
      <top style="thin"/>
      <bottom style="dashed"/>
    </border>
    <border>
      <left style="dashed"/>
      <right>
        <color indexed="63"/>
      </right>
      <top style="thin"/>
      <bottom style="dashed"/>
    </border>
    <border>
      <left>
        <color indexed="63"/>
      </left>
      <right style="thin"/>
      <top style="thin"/>
      <bottom style="dashed"/>
    </border>
    <border>
      <left style="hair"/>
      <right style="hair"/>
      <top style="hair"/>
      <bottom style="thin"/>
    </border>
    <border>
      <left style="hair"/>
      <right style="thin"/>
      <top style="hair"/>
      <bottom style="thin"/>
    </border>
    <border>
      <left style="hair"/>
      <right style="hair"/>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thin"/>
      <right style="hair"/>
      <top>
        <color indexed="63"/>
      </top>
      <bottom style="hair"/>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thin"/>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style="thin"/>
      <top style="thin"/>
      <bottom>
        <color indexed="63"/>
      </bottom>
    </border>
    <border>
      <left style="hair"/>
      <right style="thin"/>
      <top>
        <color indexed="63"/>
      </top>
      <bottom style="hair"/>
    </border>
    <border>
      <left style="medium"/>
      <right style="thin"/>
      <top style="thin"/>
      <bottom style="thin"/>
    </border>
    <border>
      <left style="thin"/>
      <right style="thin"/>
      <top style="medium"/>
      <bottom style="thin"/>
    </border>
    <border>
      <left style="medium"/>
      <right style="thin"/>
      <top style="medium"/>
      <bottom style="thin"/>
    </border>
    <border>
      <left style="thin"/>
      <right style="thin"/>
      <top style="medium"/>
      <bottom>
        <color indexed="63"/>
      </bottom>
    </border>
    <border>
      <left style="thin"/>
      <right style="thin"/>
      <top>
        <color indexed="63"/>
      </top>
      <bottom style="medium"/>
    </border>
    <border>
      <left style="thin"/>
      <right style="medium"/>
      <top style="thin"/>
      <bottom>
        <color indexed="63"/>
      </bottom>
    </border>
    <border diagonalDown="1">
      <left style="medium"/>
      <right style="thin"/>
      <top style="thin"/>
      <bottom>
        <color indexed="63"/>
      </bottom>
      <diagonal style="thin"/>
    </border>
    <border diagonalDown="1">
      <left style="medium"/>
      <right style="thin"/>
      <top>
        <color indexed="63"/>
      </top>
      <bottom style="thin"/>
      <diagonal style="thin"/>
    </border>
    <border>
      <left>
        <color indexed="63"/>
      </left>
      <right style="medium"/>
      <top style="thin"/>
      <bottom style="medium"/>
    </border>
    <border>
      <left>
        <color indexed="63"/>
      </left>
      <right style="thin"/>
      <top style="thin"/>
      <bottom style="medium"/>
    </border>
    <border>
      <left style="medium"/>
      <right style="thin"/>
      <top>
        <color indexed="63"/>
      </top>
      <bottom style="thin"/>
    </border>
    <border>
      <left style="thin"/>
      <right style="medium"/>
      <top style="thin"/>
      <bottom style="thin"/>
    </border>
    <border>
      <left style="thin"/>
      <right style="medium"/>
      <top style="medium"/>
      <bottom style="thin"/>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50" fillId="0" borderId="0" applyNumberFormat="0" applyFon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0" fillId="0" borderId="0">
      <alignment/>
      <protection/>
    </xf>
    <xf numFmtId="0" fontId="6" fillId="0" borderId="0">
      <alignment/>
      <protection/>
    </xf>
    <xf numFmtId="0" fontId="6" fillId="0" borderId="0">
      <alignment/>
      <protection/>
    </xf>
    <xf numFmtId="0" fontId="52" fillId="0" borderId="0" applyNumberFormat="0" applyFill="0" applyBorder="0" applyAlignment="0" applyProtection="0"/>
    <xf numFmtId="0" fontId="113" fillId="32" borderId="0" applyNumberFormat="0" applyBorder="0" applyAlignment="0" applyProtection="0"/>
  </cellStyleXfs>
  <cellXfs count="1956">
    <xf numFmtId="0" fontId="0" fillId="0" borderId="0" xfId="0" applyAlignment="1">
      <alignment/>
    </xf>
    <xf numFmtId="0" fontId="0" fillId="33" borderId="0" xfId="0" applyFill="1" applyAlignment="1">
      <alignment/>
    </xf>
    <xf numFmtId="0" fontId="4" fillId="34" borderId="0" xfId="0" applyFont="1" applyFill="1" applyAlignment="1">
      <alignment horizontal="center" vertical="center"/>
    </xf>
    <xf numFmtId="0" fontId="3" fillId="34" borderId="0" xfId="0" applyFont="1" applyFill="1" applyAlignment="1">
      <alignment vertical="center" wrapText="1"/>
    </xf>
    <xf numFmtId="0" fontId="7" fillId="0" borderId="0" xfId="0" applyFont="1" applyAlignment="1">
      <alignment/>
    </xf>
    <xf numFmtId="0" fontId="5" fillId="0" borderId="0" xfId="62" applyFont="1" applyAlignment="1">
      <alignment vertical="center"/>
      <protection/>
    </xf>
    <xf numFmtId="0" fontId="5" fillId="0" borderId="0" xfId="62" applyNumberFormat="1" applyFont="1" applyAlignment="1">
      <alignment vertical="center"/>
      <protection/>
    </xf>
    <xf numFmtId="0" fontId="14" fillId="0" borderId="0" xfId="62" applyNumberFormat="1" applyFont="1" applyAlignment="1">
      <alignment vertical="center"/>
      <protection/>
    </xf>
    <xf numFmtId="0" fontId="5" fillId="0" borderId="0" xfId="62" applyNumberFormat="1" applyFont="1" applyAlignment="1">
      <alignment/>
      <protection/>
    </xf>
    <xf numFmtId="0" fontId="5" fillId="0" borderId="0" xfId="62" applyFont="1" applyAlignment="1">
      <alignment/>
      <protection/>
    </xf>
    <xf numFmtId="0" fontId="16" fillId="0" borderId="0" xfId="62" applyNumberFormat="1" applyFont="1" applyAlignment="1">
      <alignment vertical="center"/>
      <protection/>
    </xf>
    <xf numFmtId="0" fontId="8" fillId="0" borderId="0" xfId="62" applyNumberFormat="1" applyFont="1" applyAlignment="1">
      <alignment vertical="center"/>
      <protection/>
    </xf>
    <xf numFmtId="0" fontId="5" fillId="0" borderId="10" xfId="62" applyFont="1" applyBorder="1" applyAlignment="1">
      <alignment vertical="center"/>
      <protection/>
    </xf>
    <xf numFmtId="0" fontId="7" fillId="0" borderId="0" xfId="62" applyFont="1" applyAlignment="1">
      <alignment vertical="center"/>
      <protection/>
    </xf>
    <xf numFmtId="0" fontId="7" fillId="0" borderId="0" xfId="62" applyFont="1" applyAlignment="1">
      <alignment/>
      <protection/>
    </xf>
    <xf numFmtId="0" fontId="7" fillId="0" borderId="0" xfId="62" applyFont="1" applyBorder="1" applyAlignment="1">
      <alignment vertical="center"/>
      <protection/>
    </xf>
    <xf numFmtId="0" fontId="7" fillId="0" borderId="10" xfId="62" applyFont="1" applyBorder="1" applyAlignment="1">
      <alignment vertical="center"/>
      <protection/>
    </xf>
    <xf numFmtId="0" fontId="7" fillId="0" borderId="11" xfId="62" applyFont="1" applyBorder="1" applyAlignment="1">
      <alignment vertical="center"/>
      <protection/>
    </xf>
    <xf numFmtId="0" fontId="7" fillId="0" borderId="12" xfId="62" applyFont="1" applyBorder="1" applyAlignment="1">
      <alignment vertical="center"/>
      <protection/>
    </xf>
    <xf numFmtId="0" fontId="7" fillId="0" borderId="13" xfId="62" applyFont="1" applyBorder="1" applyAlignment="1">
      <alignment/>
      <protection/>
    </xf>
    <xf numFmtId="0" fontId="7" fillId="0" borderId="0" xfId="62" applyNumberFormat="1" applyFont="1" applyAlignment="1">
      <alignment/>
      <protection/>
    </xf>
    <xf numFmtId="0" fontId="7" fillId="0" borderId="14" xfId="62" applyNumberFormat="1" applyFont="1" applyBorder="1" applyAlignment="1">
      <alignment vertical="center"/>
      <protection/>
    </xf>
    <xf numFmtId="0" fontId="7" fillId="0" borderId="15" xfId="62" applyFont="1" applyBorder="1" applyAlignment="1">
      <alignment vertical="center"/>
      <protection/>
    </xf>
    <xf numFmtId="0" fontId="7" fillId="0" borderId="16" xfId="62" applyFont="1" applyBorder="1" applyAlignment="1">
      <alignment vertical="center"/>
      <protection/>
    </xf>
    <xf numFmtId="0" fontId="7" fillId="0" borderId="17" xfId="62" applyFont="1" applyBorder="1" applyAlignment="1">
      <alignment vertical="center"/>
      <protection/>
    </xf>
    <xf numFmtId="0" fontId="7" fillId="0" borderId="0" xfId="62" applyNumberFormat="1" applyFont="1" applyAlignment="1">
      <alignment horizontal="right"/>
      <protection/>
    </xf>
    <xf numFmtId="0" fontId="7" fillId="0" borderId="18" xfId="62" applyFont="1" applyBorder="1" applyAlignment="1">
      <alignment vertical="center"/>
      <protection/>
    </xf>
    <xf numFmtId="0" fontId="7" fillId="0" borderId="14" xfId="62" applyFont="1" applyBorder="1" applyAlignment="1">
      <alignment vertical="center"/>
      <protection/>
    </xf>
    <xf numFmtId="0" fontId="7" fillId="0" borderId="19" xfId="62" applyFont="1" applyBorder="1" applyAlignment="1">
      <alignment vertical="center"/>
      <protection/>
    </xf>
    <xf numFmtId="0" fontId="7" fillId="0" borderId="13" xfId="62" applyFont="1" applyBorder="1" applyAlignment="1">
      <alignment vertical="center"/>
      <protection/>
    </xf>
    <xf numFmtId="0" fontId="7" fillId="0" borderId="20" xfId="62" applyFont="1" applyBorder="1" applyAlignment="1">
      <alignment vertical="center"/>
      <protection/>
    </xf>
    <xf numFmtId="0" fontId="7" fillId="0" borderId="0" xfId="62" applyFont="1" applyAlignment="1">
      <alignment horizontal="right"/>
      <protection/>
    </xf>
    <xf numFmtId="0" fontId="7" fillId="0" borderId="14" xfId="62" applyNumberFormat="1" applyFont="1" applyBorder="1" applyAlignment="1">
      <alignment horizontal="right" vertical="center"/>
      <protection/>
    </xf>
    <xf numFmtId="0" fontId="7" fillId="0" borderId="16" xfId="62" applyNumberFormat="1" applyFont="1" applyBorder="1" applyAlignment="1">
      <alignment horizontal="center" vertical="center"/>
      <protection/>
    </xf>
    <xf numFmtId="0" fontId="7" fillId="0" borderId="0" xfId="62" applyFont="1" applyBorder="1" applyAlignment="1">
      <alignment horizontal="right" vertical="center"/>
      <protection/>
    </xf>
    <xf numFmtId="180" fontId="7" fillId="0" borderId="0" xfId="62" applyNumberFormat="1" applyFont="1" applyAlignment="1">
      <alignment vertical="center"/>
      <protection/>
    </xf>
    <xf numFmtId="0" fontId="7" fillId="0" borderId="0" xfId="62" applyNumberFormat="1" applyFont="1" applyBorder="1" applyAlignment="1">
      <alignment horizontal="right" vertical="center"/>
      <protection/>
    </xf>
    <xf numFmtId="0" fontId="7" fillId="0" borderId="0" xfId="62" applyNumberFormat="1" applyFont="1" applyBorder="1" applyAlignment="1">
      <alignment horizontal="center" vertical="center"/>
      <protection/>
    </xf>
    <xf numFmtId="0" fontId="7" fillId="0" borderId="0" xfId="62" applyFont="1" applyAlignment="1">
      <alignment horizontal="distributed"/>
      <protection/>
    </xf>
    <xf numFmtId="0" fontId="15" fillId="0" borderId="0" xfId="62" applyNumberFormat="1" applyFont="1" applyAlignment="1">
      <alignment/>
      <protection/>
    </xf>
    <xf numFmtId="0" fontId="7" fillId="0" borderId="13" xfId="62" applyNumberFormat="1" applyFont="1" applyBorder="1" applyAlignment="1">
      <alignment vertical="center"/>
      <protection/>
    </xf>
    <xf numFmtId="0" fontId="7" fillId="0" borderId="21" xfId="62" applyFont="1" applyBorder="1" applyAlignment="1">
      <alignment vertical="center"/>
      <protection/>
    </xf>
    <xf numFmtId="0" fontId="7" fillId="0" borderId="0" xfId="62" applyNumberFormat="1" applyFont="1" applyAlignment="1">
      <alignment horizontal="center" vertical="center"/>
      <protection/>
    </xf>
    <xf numFmtId="0" fontId="7" fillId="0" borderId="10" xfId="62" applyNumberFormat="1" applyFont="1" applyBorder="1" applyAlignment="1">
      <alignment horizontal="distributed" vertical="center"/>
      <protection/>
    </xf>
    <xf numFmtId="0" fontId="7" fillId="0" borderId="22" xfId="62" applyFont="1" applyBorder="1" applyAlignment="1">
      <alignment vertical="center"/>
      <protection/>
    </xf>
    <xf numFmtId="0" fontId="7" fillId="0" borderId="0" xfId="62" applyFont="1" applyAlignment="1">
      <alignment horizontal="right" vertical="center"/>
      <protection/>
    </xf>
    <xf numFmtId="0" fontId="7" fillId="0" borderId="20" xfId="62" applyNumberFormat="1" applyFont="1" applyBorder="1" applyAlignment="1">
      <alignment vertical="center"/>
      <protection/>
    </xf>
    <xf numFmtId="0" fontId="7" fillId="0" borderId="23" xfId="62" applyFont="1" applyBorder="1" applyAlignment="1">
      <alignment vertical="center"/>
      <protection/>
    </xf>
    <xf numFmtId="0" fontId="7" fillId="0" borderId="13" xfId="62" applyFont="1" applyBorder="1" applyAlignment="1">
      <alignment horizontal="right" vertical="center"/>
      <protection/>
    </xf>
    <xf numFmtId="0" fontId="7" fillId="0" borderId="24" xfId="62" applyFont="1" applyBorder="1" applyAlignment="1">
      <alignment vertical="center"/>
      <protection/>
    </xf>
    <xf numFmtId="0" fontId="7" fillId="0" borderId="13" xfId="62" applyNumberFormat="1" applyFont="1" applyBorder="1" applyAlignment="1">
      <alignment horizontal="right" vertical="center"/>
      <protection/>
    </xf>
    <xf numFmtId="0" fontId="7" fillId="0" borderId="0" xfId="62" applyFont="1" applyBorder="1" applyAlignment="1">
      <alignment horizontal="distributed" vertical="center"/>
      <protection/>
    </xf>
    <xf numFmtId="0" fontId="7" fillId="0" borderId="25" xfId="62" applyFont="1" applyBorder="1" applyAlignment="1">
      <alignment vertical="center"/>
      <protection/>
    </xf>
    <xf numFmtId="0" fontId="7" fillId="0" borderId="11" xfId="62" applyFont="1" applyBorder="1" applyAlignment="1">
      <alignment horizontal="distributed" vertical="center"/>
      <protection/>
    </xf>
    <xf numFmtId="0" fontId="7" fillId="0" borderId="12" xfId="62" applyFont="1" applyBorder="1" applyAlignment="1">
      <alignment horizontal="distributed" vertical="center"/>
      <protection/>
    </xf>
    <xf numFmtId="0" fontId="7" fillId="0" borderId="0" xfId="62" applyFont="1" applyAlignment="1">
      <alignment horizontal="distributed" vertical="center"/>
      <protection/>
    </xf>
    <xf numFmtId="0" fontId="7" fillId="0" borderId="26" xfId="62" applyFont="1" applyBorder="1" applyAlignment="1">
      <alignment vertical="center"/>
      <protection/>
    </xf>
    <xf numFmtId="0" fontId="7" fillId="0" borderId="27" xfId="62" applyFont="1" applyBorder="1" applyAlignment="1">
      <alignment vertical="center"/>
      <protection/>
    </xf>
    <xf numFmtId="0" fontId="7" fillId="0" borderId="19" xfId="62" applyFont="1" applyBorder="1" applyAlignment="1">
      <alignment horizontal="distributed" vertical="center"/>
      <protection/>
    </xf>
    <xf numFmtId="0" fontId="7" fillId="0" borderId="26" xfId="62" applyFont="1" applyBorder="1" applyAlignment="1">
      <alignment horizontal="distributed" vertical="center"/>
      <protection/>
    </xf>
    <xf numFmtId="0" fontId="7" fillId="0" borderId="20" xfId="62" applyFont="1" applyBorder="1" applyAlignment="1">
      <alignment horizontal="distributed" vertical="center"/>
      <protection/>
    </xf>
    <xf numFmtId="0" fontId="7" fillId="0" borderId="28" xfId="62" applyFont="1" applyBorder="1" applyAlignment="1">
      <alignment horizontal="distributed" vertical="center"/>
      <protection/>
    </xf>
    <xf numFmtId="0" fontId="7" fillId="0" borderId="29" xfId="62" applyNumberFormat="1" applyFont="1" applyBorder="1" applyAlignment="1">
      <alignment vertical="center"/>
      <protection/>
    </xf>
    <xf numFmtId="0" fontId="7" fillId="0" borderId="30" xfId="62" applyFont="1" applyBorder="1" applyAlignment="1">
      <alignment vertical="center"/>
      <protection/>
    </xf>
    <xf numFmtId="0" fontId="7" fillId="0" borderId="31" xfId="62" applyFont="1" applyBorder="1" applyAlignment="1">
      <alignment horizontal="distributed" vertical="center"/>
      <protection/>
    </xf>
    <xf numFmtId="0" fontId="7" fillId="0" borderId="29" xfId="62" applyNumberFormat="1" applyFont="1" applyBorder="1" applyAlignment="1">
      <alignment horizontal="distributed" vertical="center"/>
      <protection/>
    </xf>
    <xf numFmtId="0" fontId="7" fillId="0" borderId="32" xfId="62" applyFont="1" applyBorder="1" applyAlignment="1">
      <alignment horizontal="distributed" vertical="center"/>
      <protection/>
    </xf>
    <xf numFmtId="0" fontId="7" fillId="0" borderId="20" xfId="62" applyNumberFormat="1" applyFont="1" applyBorder="1" applyAlignment="1">
      <alignment horizontal="distributed" vertical="center"/>
      <protection/>
    </xf>
    <xf numFmtId="0" fontId="7" fillId="0" borderId="13" xfId="62" applyFont="1" applyBorder="1" applyAlignment="1">
      <alignment horizontal="distributed" vertical="center"/>
      <protection/>
    </xf>
    <xf numFmtId="0" fontId="7" fillId="0" borderId="27" xfId="62" applyFont="1" applyBorder="1" applyAlignment="1">
      <alignment horizontal="distributed" vertical="center"/>
      <protection/>
    </xf>
    <xf numFmtId="0" fontId="7" fillId="0" borderId="28" xfId="62" applyFont="1" applyBorder="1" applyAlignment="1">
      <alignment vertical="center"/>
      <protection/>
    </xf>
    <xf numFmtId="0" fontId="7" fillId="0" borderId="13" xfId="62" applyNumberFormat="1" applyFont="1" applyBorder="1" applyAlignment="1">
      <alignment horizontal="distributed" vertical="center"/>
      <protection/>
    </xf>
    <xf numFmtId="0" fontId="7" fillId="0" borderId="31" xfId="62" applyFont="1" applyBorder="1" applyAlignment="1">
      <alignment vertical="center"/>
      <protection/>
    </xf>
    <xf numFmtId="0" fontId="7" fillId="0" borderId="29" xfId="62" applyFont="1" applyBorder="1" applyAlignment="1">
      <alignment vertical="center"/>
      <protection/>
    </xf>
    <xf numFmtId="0" fontId="7" fillId="0" borderId="20" xfId="62" applyFont="1" applyBorder="1" applyAlignment="1">
      <alignment horizontal="distributed" vertical="center"/>
      <protection/>
    </xf>
    <xf numFmtId="0" fontId="7" fillId="0" borderId="10" xfId="62" applyFont="1" applyBorder="1" applyAlignment="1">
      <alignment horizontal="distributed" vertical="center"/>
      <protection/>
    </xf>
    <xf numFmtId="0" fontId="7" fillId="0" borderId="17" xfId="62" applyFont="1" applyBorder="1" applyAlignment="1">
      <alignment horizontal="distributed" vertical="center"/>
      <protection/>
    </xf>
    <xf numFmtId="0" fontId="7" fillId="0" borderId="33" xfId="62" applyFont="1" applyBorder="1" applyAlignment="1">
      <alignment vertical="center"/>
      <protection/>
    </xf>
    <xf numFmtId="0" fontId="7" fillId="0" borderId="0" xfId="62" applyNumberFormat="1" applyFont="1" applyBorder="1" applyAlignment="1">
      <alignment vertical="center"/>
      <protection/>
    </xf>
    <xf numFmtId="0" fontId="7" fillId="0" borderId="15" xfId="62" applyNumberFormat="1" applyFont="1" applyBorder="1" applyAlignment="1">
      <alignment vertical="center"/>
      <protection/>
    </xf>
    <xf numFmtId="0" fontId="7" fillId="0" borderId="16" xfId="62" applyNumberFormat="1" applyFont="1" applyBorder="1" applyAlignment="1">
      <alignment vertical="center"/>
      <protection/>
    </xf>
    <xf numFmtId="0" fontId="13" fillId="0" borderId="0" xfId="62" applyNumberFormat="1" applyFont="1" applyAlignment="1">
      <alignment vertical="center"/>
      <protection/>
    </xf>
    <xf numFmtId="0" fontId="13" fillId="0" borderId="0" xfId="62" applyFont="1" applyAlignment="1">
      <alignment vertical="center"/>
      <protection/>
    </xf>
    <xf numFmtId="0" fontId="7" fillId="0" borderId="34" xfId="62" applyFont="1" applyBorder="1" applyAlignment="1">
      <alignment horizontal="distributed" vertical="center"/>
      <protection/>
    </xf>
    <xf numFmtId="0" fontId="7" fillId="0" borderId="35" xfId="62" applyFont="1" applyBorder="1" applyAlignment="1">
      <alignment horizontal="distributed" vertical="center"/>
      <protection/>
    </xf>
    <xf numFmtId="0" fontId="13" fillId="0" borderId="0" xfId="62" applyNumberFormat="1" applyFont="1" applyBorder="1" applyAlignment="1">
      <alignment vertical="center"/>
      <protection/>
    </xf>
    <xf numFmtId="0" fontId="19" fillId="0" borderId="0" xfId="63" applyFont="1" applyAlignment="1">
      <alignment/>
      <protection/>
    </xf>
    <xf numFmtId="0" fontId="20" fillId="0" borderId="0" xfId="63" applyFont="1" applyAlignment="1">
      <alignment/>
      <protection/>
    </xf>
    <xf numFmtId="0" fontId="21" fillId="0" borderId="0" xfId="63" applyFont="1" applyAlignment="1">
      <alignment/>
      <protection/>
    </xf>
    <xf numFmtId="0" fontId="22" fillId="0" borderId="0" xfId="63" applyFont="1" applyAlignment="1">
      <alignment/>
      <protection/>
    </xf>
    <xf numFmtId="0" fontId="20" fillId="0" borderId="0" xfId="63" applyFont="1" applyAlignment="1">
      <alignment horizontal="left" indent="1"/>
      <protection/>
    </xf>
    <xf numFmtId="0" fontId="26" fillId="0" borderId="0" xfId="0" applyFont="1" applyAlignment="1">
      <alignment/>
    </xf>
    <xf numFmtId="0" fontId="0" fillId="0" borderId="36" xfId="0" applyBorder="1" applyAlignment="1">
      <alignment horizontal="center" vertical="center"/>
    </xf>
    <xf numFmtId="0" fontId="7" fillId="0" borderId="37" xfId="0" applyFont="1" applyBorder="1" applyAlignment="1">
      <alignment/>
    </xf>
    <xf numFmtId="0" fontId="7" fillId="0" borderId="38" xfId="0" applyFont="1" applyBorder="1" applyAlignment="1">
      <alignment vertical="center"/>
    </xf>
    <xf numFmtId="0" fontId="31" fillId="0" borderId="0" xfId="0" applyFont="1" applyAlignment="1">
      <alignment/>
    </xf>
    <xf numFmtId="0" fontId="7" fillId="0" borderId="0" xfId="0" applyFont="1" applyAlignment="1">
      <alignment vertic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21" xfId="0" applyFont="1" applyBorder="1" applyAlignment="1">
      <alignment/>
    </xf>
    <xf numFmtId="0" fontId="7" fillId="0" borderId="10" xfId="0" applyFont="1" applyBorder="1" applyAlignment="1">
      <alignment/>
    </xf>
    <xf numFmtId="0" fontId="7" fillId="0" borderId="17"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7" fillId="0" borderId="11" xfId="0" applyFont="1" applyBorder="1" applyAlignment="1">
      <alignment/>
    </xf>
    <xf numFmtId="0" fontId="0" fillId="0" borderId="18" xfId="0" applyBorder="1" applyAlignment="1">
      <alignment horizontal="center" vertical="center"/>
    </xf>
    <xf numFmtId="0" fontId="0" fillId="0" borderId="12" xfId="0" applyBorder="1" applyAlignment="1">
      <alignment horizontal="center" vertical="center"/>
    </xf>
    <xf numFmtId="0" fontId="7" fillId="0" borderId="18" xfId="0" applyFont="1" applyBorder="1" applyAlignment="1">
      <alignment/>
    </xf>
    <xf numFmtId="0" fontId="0" fillId="0" borderId="11" xfId="0" applyBorder="1" applyAlignment="1">
      <alignment horizontal="center" vertical="center"/>
    </xf>
    <xf numFmtId="0" fontId="0" fillId="0" borderId="12" xfId="0" applyBorder="1" applyAlignment="1">
      <alignment horizontal="center" vertical="justify"/>
    </xf>
    <xf numFmtId="0" fontId="0" fillId="0" borderId="18" xfId="0" applyBorder="1" applyAlignment="1">
      <alignment horizontal="center" vertical="justify"/>
    </xf>
    <xf numFmtId="0" fontId="7" fillId="0" borderId="12" xfId="0" applyFont="1" applyBorder="1" applyAlignment="1">
      <alignment/>
    </xf>
    <xf numFmtId="0" fontId="7" fillId="0" borderId="25" xfId="0" applyFont="1"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0" xfId="0" applyBorder="1" applyAlignment="1">
      <alignment horizontal="center" vertical="center"/>
    </xf>
    <xf numFmtId="0" fontId="7" fillId="0" borderId="0" xfId="0" applyFont="1" applyBorder="1" applyAlignment="1">
      <alignment/>
    </xf>
    <xf numFmtId="0" fontId="7" fillId="0" borderId="17" xfId="0" applyFont="1" applyBorder="1" applyAlignment="1">
      <alignment/>
    </xf>
    <xf numFmtId="0" fontId="7" fillId="0" borderId="0" xfId="0" applyFont="1" applyBorder="1" applyAlignment="1">
      <alignment horizontal="center" vertical="center"/>
    </xf>
    <xf numFmtId="0" fontId="33" fillId="0" borderId="0" xfId="0" applyFont="1" applyAlignment="1">
      <alignment horizontal="center"/>
    </xf>
    <xf numFmtId="0" fontId="7" fillId="0" borderId="15" xfId="0" applyFont="1" applyBorder="1" applyAlignment="1">
      <alignment/>
    </xf>
    <xf numFmtId="0" fontId="7" fillId="0" borderId="16" xfId="0" applyFont="1" applyBorder="1" applyAlignment="1">
      <alignment/>
    </xf>
    <xf numFmtId="0" fontId="0" fillId="0" borderId="0" xfId="0" applyBorder="1" applyAlignment="1">
      <alignment vertical="center"/>
    </xf>
    <xf numFmtId="0" fontId="7" fillId="0" borderId="18" xfId="0" applyFont="1" applyBorder="1" applyAlignment="1">
      <alignment/>
    </xf>
    <xf numFmtId="0" fontId="7" fillId="0" borderId="12" xfId="0" applyFont="1" applyBorder="1" applyAlignment="1">
      <alignment/>
    </xf>
    <xf numFmtId="0" fontId="10" fillId="0" borderId="0" xfId="0" applyFont="1" applyAlignment="1">
      <alignment horizontal="center" vertical="center"/>
    </xf>
    <xf numFmtId="0" fontId="0" fillId="0" borderId="0" xfId="0" applyBorder="1" applyAlignment="1">
      <alignment horizontal="center" vertical="top"/>
    </xf>
    <xf numFmtId="0" fontId="10" fillId="0" borderId="0" xfId="0" applyFont="1" applyBorder="1" applyAlignment="1">
      <alignment horizontal="center" vertical="center"/>
    </xf>
    <xf numFmtId="0" fontId="32" fillId="0" borderId="0" xfId="0" applyFont="1" applyBorder="1" applyAlignment="1">
      <alignment/>
    </xf>
    <xf numFmtId="0" fontId="0" fillId="0" borderId="11" xfId="0" applyBorder="1" applyAlignment="1">
      <alignment/>
    </xf>
    <xf numFmtId="0" fontId="0" fillId="0" borderId="18" xfId="0" applyBorder="1" applyAlignment="1">
      <alignment/>
    </xf>
    <xf numFmtId="0" fontId="0" fillId="0" borderId="18" xfId="0" applyBorder="1" applyAlignment="1">
      <alignment horizontal="center"/>
    </xf>
    <xf numFmtId="0" fontId="32" fillId="0" borderId="18" xfId="0" applyFont="1" applyBorder="1" applyAlignment="1">
      <alignment/>
    </xf>
    <xf numFmtId="0" fontId="10" fillId="0" borderId="0" xfId="0" applyFont="1" applyAlignment="1">
      <alignment horizontal="center"/>
    </xf>
    <xf numFmtId="0" fontId="7" fillId="0" borderId="0" xfId="0" applyFont="1" applyBorder="1" applyAlignment="1">
      <alignment vertical="center"/>
    </xf>
    <xf numFmtId="0" fontId="7" fillId="0" borderId="17" xfId="0" applyFont="1" applyBorder="1" applyAlignment="1">
      <alignment vertical="center"/>
    </xf>
    <xf numFmtId="0" fontId="35" fillId="0" borderId="0" xfId="0" applyFont="1" applyAlignment="1">
      <alignment/>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34" fillId="0" borderId="0" xfId="0" applyFont="1" applyAlignment="1">
      <alignment vertical="center"/>
    </xf>
    <xf numFmtId="0" fontId="12" fillId="0" borderId="0" xfId="0" applyFont="1" applyAlignment="1">
      <alignment vertical="center"/>
    </xf>
    <xf numFmtId="0" fontId="7" fillId="35" borderId="0" xfId="0" applyFont="1" applyFill="1" applyAlignment="1">
      <alignment/>
    </xf>
    <xf numFmtId="0" fontId="0" fillId="0" borderId="0" xfId="0" applyAlignment="1">
      <alignment horizontal="left" vertical="center"/>
    </xf>
    <xf numFmtId="0" fontId="9" fillId="0" borderId="0" xfId="0" applyFont="1" applyAlignment="1">
      <alignment horizontal="left" vertical="center"/>
    </xf>
    <xf numFmtId="0" fontId="2" fillId="0" borderId="0" xfId="0" applyFont="1" applyAlignment="1">
      <alignment/>
    </xf>
    <xf numFmtId="0" fontId="29" fillId="0" borderId="0" xfId="0" applyFont="1" applyAlignment="1">
      <alignment/>
    </xf>
    <xf numFmtId="0" fontId="39"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horizontal="distributed" vertical="center"/>
    </xf>
    <xf numFmtId="0" fontId="29" fillId="0" borderId="18" xfId="0" applyFont="1" applyBorder="1" applyAlignment="1">
      <alignment/>
    </xf>
    <xf numFmtId="0" fontId="29" fillId="0" borderId="0" xfId="0" applyFont="1" applyBorder="1" applyAlignment="1">
      <alignment/>
    </xf>
    <xf numFmtId="0" fontId="29" fillId="0" borderId="0" xfId="0" applyFont="1" applyAlignment="1">
      <alignment horizontal="right" vertical="center" textRotation="180"/>
    </xf>
    <xf numFmtId="0" fontId="29" fillId="0" borderId="0" xfId="0" applyFont="1" applyAlignment="1">
      <alignment vertical="center" shrinkToFit="1"/>
    </xf>
    <xf numFmtId="0" fontId="28" fillId="0" borderId="0" xfId="0" applyFont="1" applyAlignment="1">
      <alignment horizontal="left" vertical="center"/>
    </xf>
    <xf numFmtId="0" fontId="41" fillId="0" borderId="0" xfId="0" applyFont="1" applyBorder="1" applyAlignment="1">
      <alignment horizontal="left" vertical="center" wrapText="1" indent="1"/>
    </xf>
    <xf numFmtId="0" fontId="0" fillId="0" borderId="0" xfId="0" applyAlignment="1">
      <alignment vertical="center"/>
    </xf>
    <xf numFmtId="0" fontId="29" fillId="0" borderId="39" xfId="0" applyFont="1" applyBorder="1" applyAlignment="1">
      <alignment horizontal="center" vertical="center"/>
    </xf>
    <xf numFmtId="0" fontId="29" fillId="0" borderId="40" xfId="0" applyFont="1" applyBorder="1" applyAlignment="1">
      <alignment/>
    </xf>
    <xf numFmtId="185" fontId="29" fillId="0" borderId="41" xfId="0" applyNumberFormat="1" applyFont="1" applyBorder="1" applyAlignment="1">
      <alignment vertical="center" shrinkToFit="1"/>
    </xf>
    <xf numFmtId="0" fontId="29" fillId="0" borderId="42" xfId="0" applyFont="1" applyBorder="1" applyAlignment="1">
      <alignment vertical="center" shrinkToFit="1"/>
    </xf>
    <xf numFmtId="0" fontId="29" fillId="0" borderId="0" xfId="0" applyFont="1" applyAlignment="1">
      <alignment vertical="top" shrinkToFit="1"/>
    </xf>
    <xf numFmtId="0" fontId="28" fillId="0" borderId="0" xfId="61" applyFont="1" applyFill="1">
      <alignment/>
      <protection/>
    </xf>
    <xf numFmtId="0" fontId="0" fillId="0" borderId="0" xfId="61">
      <alignment/>
      <protection/>
    </xf>
    <xf numFmtId="0" fontId="27" fillId="0" borderId="0" xfId="61" applyFont="1" applyFill="1" applyAlignment="1">
      <alignment horizontal="center"/>
      <protection/>
    </xf>
    <xf numFmtId="0" fontId="39" fillId="0" borderId="0" xfId="61" applyFont="1" applyFill="1" applyAlignment="1">
      <alignment/>
      <protection/>
    </xf>
    <xf numFmtId="0" fontId="28" fillId="0" borderId="0" xfId="61" applyFont="1" applyFill="1" applyAlignment="1">
      <alignment vertical="center"/>
      <protection/>
    </xf>
    <xf numFmtId="0" fontId="28" fillId="0" borderId="0" xfId="61" applyFont="1" applyFill="1" applyAlignment="1">
      <alignment/>
      <protection/>
    </xf>
    <xf numFmtId="0" fontId="28" fillId="0" borderId="0" xfId="61" applyFont="1" applyFill="1" applyBorder="1">
      <alignment/>
      <protection/>
    </xf>
    <xf numFmtId="0" fontId="45" fillId="0" borderId="0" xfId="61" applyFont="1" applyFill="1">
      <alignment/>
      <protection/>
    </xf>
    <xf numFmtId="0" fontId="28" fillId="0" borderId="0" xfId="61" applyFont="1" applyFill="1" applyAlignment="1">
      <alignment horizontal="center"/>
      <protection/>
    </xf>
    <xf numFmtId="0" fontId="28" fillId="0" borderId="43" xfId="61" applyFont="1" applyFill="1" applyBorder="1" applyAlignment="1">
      <alignment horizontal="center" vertical="center"/>
      <protection/>
    </xf>
    <xf numFmtId="0" fontId="28" fillId="0" borderId="16" xfId="61" applyFont="1" applyFill="1" applyBorder="1" applyAlignment="1">
      <alignment horizontal="center" vertical="center"/>
      <protection/>
    </xf>
    <xf numFmtId="0" fontId="0" fillId="0" borderId="0" xfId="61" applyFont="1">
      <alignment/>
      <protection/>
    </xf>
    <xf numFmtId="0" fontId="28" fillId="0" borderId="43" xfId="61" applyFont="1" applyFill="1" applyBorder="1">
      <alignment/>
      <protection/>
    </xf>
    <xf numFmtId="0" fontId="28" fillId="0" borderId="0" xfId="61" applyFont="1">
      <alignment/>
      <protection/>
    </xf>
    <xf numFmtId="0" fontId="39" fillId="0" borderId="0" xfId="61" applyFont="1" applyFill="1">
      <alignment/>
      <protection/>
    </xf>
    <xf numFmtId="0" fontId="28" fillId="0" borderId="11" xfId="61" applyFont="1" applyFill="1" applyBorder="1" applyAlignment="1">
      <alignment horizontal="center" vertical="center"/>
      <protection/>
    </xf>
    <xf numFmtId="0" fontId="28" fillId="0" borderId="10" xfId="61" applyFont="1" applyFill="1" applyBorder="1" applyAlignment="1">
      <alignment horizontal="center" vertical="center"/>
      <protection/>
    </xf>
    <xf numFmtId="0" fontId="28" fillId="0" borderId="17" xfId="61" applyFont="1" applyFill="1" applyBorder="1" applyAlignment="1">
      <alignment horizontal="center" vertical="center"/>
      <protection/>
    </xf>
    <xf numFmtId="0" fontId="28" fillId="0" borderId="0" xfId="61" applyFont="1" applyFill="1" applyBorder="1" applyAlignment="1">
      <alignment horizontal="center" vertical="center" wrapText="1"/>
      <protection/>
    </xf>
    <xf numFmtId="0" fontId="28" fillId="0" borderId="44" xfId="61" applyFont="1" applyFill="1" applyBorder="1" applyAlignment="1">
      <alignment horizontal="distributed" vertical="center"/>
      <protection/>
    </xf>
    <xf numFmtId="0" fontId="28" fillId="0" borderId="45" xfId="61" applyFont="1" applyFill="1" applyBorder="1" applyAlignment="1">
      <alignment horizontal="distributed" vertical="center"/>
      <protection/>
    </xf>
    <xf numFmtId="0" fontId="28" fillId="0" borderId="46" xfId="61" applyFont="1" applyFill="1" applyBorder="1" applyAlignment="1">
      <alignment horizontal="distributed" vertical="center"/>
      <protection/>
    </xf>
    <xf numFmtId="0" fontId="28" fillId="0" borderId="10" xfId="61" applyFont="1" applyFill="1" applyBorder="1" applyAlignment="1">
      <alignment horizontal="distributed" vertical="center"/>
      <protection/>
    </xf>
    <xf numFmtId="0" fontId="28" fillId="0" borderId="11" xfId="61" applyFont="1" applyFill="1" applyBorder="1" applyAlignment="1">
      <alignment horizontal="distributed" vertical="center"/>
      <protection/>
    </xf>
    <xf numFmtId="0" fontId="28" fillId="0" borderId="47" xfId="61" applyFont="1" applyFill="1" applyBorder="1" applyAlignment="1">
      <alignment vertical="center"/>
      <protection/>
    </xf>
    <xf numFmtId="0" fontId="28" fillId="0" borderId="48" xfId="61" applyFont="1" applyFill="1" applyBorder="1" applyAlignment="1">
      <alignment vertical="center"/>
      <protection/>
    </xf>
    <xf numFmtId="0" fontId="47" fillId="0" borderId="37" xfId="0" applyFont="1" applyBorder="1" applyAlignment="1">
      <alignment horizontal="center" vertical="center"/>
    </xf>
    <xf numFmtId="0" fontId="47" fillId="0" borderId="0" xfId="0" applyFont="1" applyBorder="1" applyAlignment="1">
      <alignment horizontal="left" vertical="center"/>
    </xf>
    <xf numFmtId="0" fontId="28" fillId="0" borderId="0" xfId="0" applyFont="1" applyAlignment="1">
      <alignment/>
    </xf>
    <xf numFmtId="0" fontId="47" fillId="0" borderId="21"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0" xfId="0" applyFont="1" applyAlignment="1">
      <alignment horizontal="left" vertical="center"/>
    </xf>
    <xf numFmtId="0" fontId="49" fillId="0" borderId="0" xfId="0" applyFont="1" applyAlignment="1">
      <alignment horizontal="left" vertical="center"/>
    </xf>
    <xf numFmtId="0" fontId="28" fillId="0" borderId="0" xfId="0" applyFont="1" applyBorder="1" applyAlignment="1">
      <alignment horizontal="left" vertical="center"/>
    </xf>
    <xf numFmtId="0" fontId="28" fillId="0" borderId="18" xfId="0" applyFont="1" applyBorder="1" applyAlignment="1">
      <alignment horizontal="center" vertical="center"/>
    </xf>
    <xf numFmtId="0" fontId="47" fillId="0" borderId="37" xfId="0" applyFont="1" applyBorder="1" applyAlignment="1">
      <alignment horizontal="center" vertical="center" wrapText="1"/>
    </xf>
    <xf numFmtId="0" fontId="42" fillId="0" borderId="0" xfId="0" applyFont="1" applyAlignment="1">
      <alignment horizontal="left" vertical="center"/>
    </xf>
    <xf numFmtId="0" fontId="51" fillId="0" borderId="0" xfId="43" applyFont="1" applyAlignment="1" applyProtection="1">
      <alignment horizontal="center" vertical="center" wrapText="1"/>
      <protection/>
    </xf>
    <xf numFmtId="0" fontId="53" fillId="0" borderId="0" xfId="0" applyFont="1" applyAlignment="1">
      <alignment horizontal="left" vertical="center" wrapText="1"/>
    </xf>
    <xf numFmtId="0" fontId="54"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Alignment="1">
      <alignment/>
    </xf>
    <xf numFmtId="0" fontId="56" fillId="0" borderId="0" xfId="0" applyFont="1" applyAlignment="1">
      <alignment horizontal="center" vertical="center"/>
    </xf>
    <xf numFmtId="0" fontId="53" fillId="0" borderId="37"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9" xfId="0" applyFont="1" applyBorder="1" applyAlignment="1">
      <alignment horizontal="left" vertical="center" wrapText="1"/>
    </xf>
    <xf numFmtId="0" fontId="53" fillId="0" borderId="38" xfId="0" applyFont="1" applyBorder="1" applyAlignment="1">
      <alignment horizontal="center" vertical="center" wrapText="1"/>
    </xf>
    <xf numFmtId="0" fontId="57" fillId="0" borderId="37" xfId="0" applyFont="1" applyBorder="1" applyAlignment="1">
      <alignment horizontal="center" vertical="center" wrapText="1"/>
    </xf>
    <xf numFmtId="0" fontId="53" fillId="0" borderId="23" xfId="0" applyFont="1" applyBorder="1" applyAlignment="1">
      <alignment horizontal="center" vertical="center" wrapText="1"/>
    </xf>
    <xf numFmtId="0" fontId="57" fillId="0" borderId="23" xfId="0" applyFont="1" applyBorder="1" applyAlignment="1">
      <alignment horizontal="center" vertical="center" wrapText="1"/>
    </xf>
    <xf numFmtId="0" fontId="53" fillId="0" borderId="21" xfId="0" applyFont="1" applyBorder="1" applyAlignment="1">
      <alignment horizontal="center" vertical="center" wrapText="1"/>
    </xf>
    <xf numFmtId="0" fontId="57" fillId="0" borderId="21"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50" xfId="0" applyFont="1" applyBorder="1" applyAlignment="1">
      <alignment horizontal="left" vertical="center" wrapText="1"/>
    </xf>
    <xf numFmtId="0" fontId="57" fillId="0" borderId="11" xfId="0" applyFont="1" applyBorder="1" applyAlignment="1">
      <alignment horizontal="center" vertical="center" wrapText="1"/>
    </xf>
    <xf numFmtId="0" fontId="3" fillId="35" borderId="0" xfId="0" applyFont="1" applyFill="1" applyAlignment="1">
      <alignment horizontal="center" vertical="center" wrapText="1"/>
    </xf>
    <xf numFmtId="0" fontId="3" fillId="33" borderId="0" xfId="0" applyFont="1" applyFill="1" applyAlignment="1">
      <alignment horizontal="center" vertical="center" wrapText="1"/>
    </xf>
    <xf numFmtId="0" fontId="7" fillId="0" borderId="29" xfId="62" applyNumberFormat="1" applyFont="1" applyBorder="1" applyAlignment="1">
      <alignment horizontal="right"/>
      <protection/>
    </xf>
    <xf numFmtId="0" fontId="29" fillId="0" borderId="0" xfId="0" applyFont="1" applyAlignment="1">
      <alignment horizontal="left" vertical="center"/>
    </xf>
    <xf numFmtId="0" fontId="29" fillId="0" borderId="0" xfId="0" applyFont="1" applyAlignment="1">
      <alignment horizontal="left" vertical="top"/>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left" vertical="center"/>
    </xf>
    <xf numFmtId="0" fontId="28" fillId="0" borderId="25" xfId="0" applyFont="1" applyBorder="1" applyAlignment="1">
      <alignment/>
    </xf>
    <xf numFmtId="0" fontId="28" fillId="0" borderId="51" xfId="0" applyFont="1" applyBorder="1" applyAlignment="1">
      <alignment/>
    </xf>
    <xf numFmtId="0" fontId="13" fillId="0" borderId="0" xfId="63" applyNumberFormat="1" applyFont="1" applyAlignment="1">
      <alignment/>
      <protection/>
    </xf>
    <xf numFmtId="0" fontId="13" fillId="0" borderId="0" xfId="63" applyFont="1" applyAlignment="1">
      <alignment/>
      <protection/>
    </xf>
    <xf numFmtId="0" fontId="61" fillId="0" borderId="0" xfId="0" applyFont="1" applyAlignment="1">
      <alignment/>
    </xf>
    <xf numFmtId="0" fontId="29" fillId="0" borderId="21" xfId="0" applyFont="1" applyBorder="1" applyAlignment="1">
      <alignment horizontal="distributed" vertical="center"/>
    </xf>
    <xf numFmtId="0" fontId="29" fillId="0" borderId="52" xfId="0" applyFont="1" applyBorder="1" applyAlignment="1">
      <alignment horizontal="distributed" vertical="center"/>
    </xf>
    <xf numFmtId="0" fontId="65" fillId="0" borderId="0" xfId="62" applyNumberFormat="1" applyFont="1" applyAlignment="1">
      <alignment vertical="center"/>
      <protection/>
    </xf>
    <xf numFmtId="0" fontId="7" fillId="0" borderId="0" xfId="0" applyFont="1" applyAlignment="1">
      <alignment horizontal="center" vertical="center"/>
    </xf>
    <xf numFmtId="0" fontId="29" fillId="35" borderId="0" xfId="0" applyFont="1" applyFill="1" applyAlignment="1">
      <alignment horizontal="left" vertical="center"/>
    </xf>
    <xf numFmtId="0" fontId="29" fillId="35" borderId="16" xfId="0" applyFont="1" applyFill="1" applyBorder="1" applyAlignment="1">
      <alignment horizontal="center" vertical="center"/>
    </xf>
    <xf numFmtId="0" fontId="29" fillId="35" borderId="17" xfId="0" applyFont="1" applyFill="1" applyBorder="1" applyAlignment="1">
      <alignment horizontal="center" vertical="center"/>
    </xf>
    <xf numFmtId="0" fontId="29" fillId="35" borderId="12" xfId="0" applyFont="1" applyFill="1" applyBorder="1" applyAlignment="1">
      <alignment horizontal="center" vertical="center"/>
    </xf>
    <xf numFmtId="0" fontId="29" fillId="0" borderId="0" xfId="0" applyFont="1" applyBorder="1" applyAlignment="1">
      <alignment horizontal="left"/>
    </xf>
    <xf numFmtId="0" fontId="26" fillId="0" borderId="0" xfId="0" applyFont="1" applyBorder="1" applyAlignment="1">
      <alignment horizontal="left" wrapText="1" indent="1"/>
    </xf>
    <xf numFmtId="0" fontId="12" fillId="35" borderId="10" xfId="0" applyFont="1" applyFill="1" applyBorder="1" applyAlignment="1">
      <alignment vertical="center" wrapText="1"/>
    </xf>
    <xf numFmtId="0" fontId="12" fillId="35" borderId="23" xfId="0" applyFont="1" applyFill="1" applyBorder="1" applyAlignment="1">
      <alignment vertical="center" wrapText="1"/>
    </xf>
    <xf numFmtId="0" fontId="12" fillId="35" borderId="23" xfId="0" applyFont="1" applyFill="1" applyBorder="1" applyAlignment="1">
      <alignment vertical="center"/>
    </xf>
    <xf numFmtId="0" fontId="18" fillId="35" borderId="10" xfId="0" applyFont="1" applyFill="1" applyBorder="1" applyAlignment="1">
      <alignment vertical="center"/>
    </xf>
    <xf numFmtId="0" fontId="38" fillId="0" borderId="0" xfId="0" applyFont="1" applyAlignment="1">
      <alignment horizontal="center" vertical="center"/>
    </xf>
    <xf numFmtId="0" fontId="7" fillId="0" borderId="36" xfId="0" applyFont="1" applyBorder="1" applyAlignment="1">
      <alignment horizontal="center" vertical="center" wrapText="1"/>
    </xf>
    <xf numFmtId="0" fontId="7" fillId="0" borderId="53" xfId="0" applyFont="1" applyBorder="1" applyAlignment="1">
      <alignment horizontal="center" vertical="center" wrapText="1"/>
    </xf>
    <xf numFmtId="14" fontId="29" fillId="0" borderId="0" xfId="0" applyNumberFormat="1" applyFont="1" applyAlignment="1">
      <alignment/>
    </xf>
    <xf numFmtId="0" fontId="7" fillId="0" borderId="54" xfId="0" applyFont="1" applyBorder="1" applyAlignment="1">
      <alignment horizontal="center" vertical="center"/>
    </xf>
    <xf numFmtId="195" fontId="7" fillId="33" borderId="12" xfId="0" applyNumberFormat="1" applyFont="1" applyFill="1" applyBorder="1" applyAlignment="1">
      <alignment horizontal="center" vertical="center" wrapText="1"/>
    </xf>
    <xf numFmtId="58" fontId="7" fillId="35" borderId="12" xfId="0" applyNumberFormat="1" applyFont="1" applyFill="1" applyBorder="1" applyAlignment="1">
      <alignment horizontal="center" vertical="center" wrapText="1"/>
    </xf>
    <xf numFmtId="0" fontId="7" fillId="35" borderId="38"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29" fillId="0" borderId="0" xfId="0" applyFont="1" applyAlignment="1">
      <alignment horizontal="center" vertical="center"/>
    </xf>
    <xf numFmtId="0" fontId="44" fillId="0" borderId="0" xfId="61" applyFont="1" applyFill="1" applyBorder="1" applyAlignment="1">
      <alignment horizontal="left" vertical="center"/>
      <protection/>
    </xf>
    <xf numFmtId="0" fontId="9" fillId="0" borderId="21"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0" xfId="0" applyFont="1" applyAlignment="1">
      <alignment horizontal="left" vertical="center"/>
    </xf>
    <xf numFmtId="0" fontId="11" fillId="0" borderId="0" xfId="0" applyFont="1" applyAlignment="1">
      <alignment horizontal="left" vertical="center"/>
    </xf>
    <xf numFmtId="0" fontId="7" fillId="0" borderId="0" xfId="61" applyFont="1" applyFill="1">
      <alignment/>
      <protection/>
    </xf>
    <xf numFmtId="0" fontId="28" fillId="0" borderId="55" xfId="0" applyFont="1" applyBorder="1" applyAlignment="1">
      <alignment horizontal="center" vertical="center"/>
    </xf>
    <xf numFmtId="58" fontId="0" fillId="33" borderId="0" xfId="0" applyNumberFormat="1" applyFill="1" applyAlignment="1">
      <alignment horizontal="left"/>
    </xf>
    <xf numFmtId="0" fontId="66" fillId="0" borderId="0" xfId="61" applyFont="1" applyFill="1">
      <alignment/>
      <protection/>
    </xf>
    <xf numFmtId="0" fontId="28" fillId="0" borderId="0" xfId="61" applyFont="1" applyFill="1" applyAlignment="1">
      <alignment horizontal="center" vertical="center"/>
      <protection/>
    </xf>
    <xf numFmtId="0" fontId="39" fillId="0" borderId="0" xfId="61" applyFont="1" applyFill="1" applyAlignment="1">
      <alignment vertical="center"/>
      <protection/>
    </xf>
    <xf numFmtId="0" fontId="39" fillId="0" borderId="0" xfId="61" applyFont="1" applyFill="1" applyAlignment="1">
      <alignment horizontal="righ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67" fillId="0" borderId="0" xfId="61" applyFont="1" applyFill="1">
      <alignment/>
      <protection/>
    </xf>
    <xf numFmtId="0" fontId="12" fillId="0" borderId="56" xfId="61" applyFont="1" applyFill="1" applyBorder="1" applyAlignment="1">
      <alignment horizontal="distributed" vertical="center"/>
      <protection/>
    </xf>
    <xf numFmtId="0" fontId="7" fillId="0" borderId="0" xfId="61" applyFont="1" applyFill="1" applyBorder="1">
      <alignment/>
      <protection/>
    </xf>
    <xf numFmtId="0" fontId="7" fillId="35" borderId="11" xfId="61" applyFont="1" applyFill="1" applyBorder="1" applyAlignment="1">
      <alignment horizontal="center" vertical="center"/>
      <protection/>
    </xf>
    <xf numFmtId="0" fontId="7" fillId="35" borderId="57" xfId="61" applyFont="1" applyFill="1" applyBorder="1" applyAlignment="1">
      <alignment horizontal="center" vertical="center"/>
      <protection/>
    </xf>
    <xf numFmtId="0" fontId="12" fillId="35" borderId="56" xfId="61" applyFont="1" applyFill="1" applyBorder="1" applyAlignment="1">
      <alignment horizontal="center" vertical="distributed"/>
      <protection/>
    </xf>
    <xf numFmtId="0" fontId="12" fillId="35" borderId="11" xfId="61" applyFont="1" applyFill="1" applyBorder="1" applyAlignment="1">
      <alignment horizontal="center" vertical="center"/>
      <protection/>
    </xf>
    <xf numFmtId="0" fontId="12" fillId="35" borderId="57" xfId="61" applyFont="1" applyFill="1" applyBorder="1" applyAlignment="1">
      <alignment horizontal="center" vertical="center"/>
      <protection/>
    </xf>
    <xf numFmtId="0" fontId="12" fillId="35" borderId="58" xfId="61" applyFont="1" applyFill="1" applyBorder="1" applyAlignment="1">
      <alignment horizontal="center" vertical="distributed"/>
      <protection/>
    </xf>
    <xf numFmtId="0" fontId="12" fillId="35" borderId="59" xfId="61" applyFont="1" applyFill="1" applyBorder="1" applyAlignment="1">
      <alignment horizontal="center" vertical="center"/>
      <protection/>
    </xf>
    <xf numFmtId="0" fontId="12" fillId="35" borderId="60" xfId="61" applyFont="1" applyFill="1" applyBorder="1" applyAlignment="1">
      <alignment horizontal="center" vertical="center"/>
      <protection/>
    </xf>
    <xf numFmtId="0" fontId="12" fillId="0" borderId="0" xfId="61" applyFont="1" applyFill="1">
      <alignment/>
      <protection/>
    </xf>
    <xf numFmtId="0" fontId="28" fillId="0" borderId="18" xfId="61" applyFont="1" applyFill="1" applyBorder="1" applyAlignment="1">
      <alignment horizontal="center" vertical="center"/>
      <protection/>
    </xf>
    <xf numFmtId="0" fontId="28" fillId="0" borderId="0" xfId="61" applyFont="1" applyFill="1" applyBorder="1" applyAlignment="1">
      <alignment vertical="center"/>
      <protection/>
    </xf>
    <xf numFmtId="0" fontId="66" fillId="0" borderId="0" xfId="61" applyFont="1" applyFill="1" applyAlignment="1">
      <alignment vertical="center"/>
      <protection/>
    </xf>
    <xf numFmtId="0" fontId="29" fillId="0" borderId="37" xfId="61" applyFont="1" applyFill="1" applyBorder="1" applyAlignment="1">
      <alignment horizontal="center" vertical="center"/>
      <protection/>
    </xf>
    <xf numFmtId="0" fontId="28" fillId="0" borderId="0" xfId="61" applyFont="1" applyAlignment="1">
      <alignment vertical="center"/>
      <protection/>
    </xf>
    <xf numFmtId="0" fontId="28" fillId="0" borderId="0" xfId="61" applyFont="1" applyBorder="1" applyAlignment="1">
      <alignment horizontal="left" vertical="center" wrapText="1"/>
      <protection/>
    </xf>
    <xf numFmtId="0" fontId="28" fillId="0" borderId="0" xfId="61" applyFont="1" applyAlignment="1">
      <alignment horizontal="left" vertical="center"/>
      <protection/>
    </xf>
    <xf numFmtId="0" fontId="29" fillId="0" borderId="0" xfId="61" applyFont="1" applyFill="1" applyBorder="1" applyAlignment="1">
      <alignment horizontal="center" vertical="center"/>
      <protection/>
    </xf>
    <xf numFmtId="0" fontId="29" fillId="0" borderId="0" xfId="61" applyFont="1" applyFill="1" applyAlignment="1">
      <alignment/>
      <protection/>
    </xf>
    <xf numFmtId="0" fontId="28" fillId="0" borderId="43" xfId="61" applyFont="1" applyFill="1" applyBorder="1" applyAlignment="1">
      <alignment vertical="center"/>
      <protection/>
    </xf>
    <xf numFmtId="0" fontId="28" fillId="0" borderId="61" xfId="61" applyFont="1" applyBorder="1">
      <alignment/>
      <protection/>
    </xf>
    <xf numFmtId="0" fontId="28" fillId="0" borderId="0" xfId="61" applyFont="1" applyBorder="1" applyAlignment="1">
      <alignment vertical="center"/>
      <protection/>
    </xf>
    <xf numFmtId="0" fontId="28" fillId="0" borderId="0" xfId="61" applyFont="1" applyFill="1" applyBorder="1" applyAlignment="1">
      <alignment horizontal="center"/>
      <protection/>
    </xf>
    <xf numFmtId="0" fontId="28" fillId="0" borderId="0" xfId="61" applyFont="1" applyFill="1" applyBorder="1" applyAlignment="1">
      <alignment horizontal="right"/>
      <protection/>
    </xf>
    <xf numFmtId="0" fontId="28" fillId="0" borderId="0" xfId="61" applyFont="1" applyFill="1" applyBorder="1" applyAlignment="1">
      <alignment horizontal="left"/>
      <protection/>
    </xf>
    <xf numFmtId="0" fontId="29" fillId="0" borderId="0" xfId="61" applyFont="1" applyFill="1" applyBorder="1" applyAlignment="1">
      <alignment/>
      <protection/>
    </xf>
    <xf numFmtId="0" fontId="29" fillId="0" borderId="0" xfId="61" applyFont="1">
      <alignment/>
      <protection/>
    </xf>
    <xf numFmtId="0" fontId="28" fillId="35" borderId="11" xfId="61" applyFont="1" applyFill="1" applyBorder="1" applyAlignment="1">
      <alignment horizontal="center" vertical="center"/>
      <protection/>
    </xf>
    <xf numFmtId="0" fontId="28" fillId="35" borderId="10" xfId="61" applyFont="1" applyFill="1" applyBorder="1" applyAlignment="1">
      <alignment horizontal="center" vertical="center"/>
      <protection/>
    </xf>
    <xf numFmtId="0" fontId="7" fillId="0" borderId="37" xfId="62" applyNumberFormat="1" applyFont="1" applyBorder="1" applyAlignment="1">
      <alignment horizontal="center" vertical="center" shrinkToFit="1"/>
      <protection/>
    </xf>
    <xf numFmtId="0" fontId="0" fillId="0" borderId="0" xfId="0" applyFill="1" applyAlignment="1">
      <alignment/>
    </xf>
    <xf numFmtId="0" fontId="7" fillId="0" borderId="29" xfId="62" applyFont="1" applyBorder="1" applyAlignment="1">
      <alignment horizontal="center" vertical="center"/>
      <protection/>
    </xf>
    <xf numFmtId="0" fontId="7" fillId="0" borderId="62"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26"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30" xfId="62" applyFont="1" applyBorder="1" applyAlignment="1">
      <alignment horizontal="center" vertical="center"/>
      <protection/>
    </xf>
    <xf numFmtId="0" fontId="53" fillId="0" borderId="63" xfId="0" applyFont="1" applyBorder="1" applyAlignment="1">
      <alignment horizontal="center" vertical="center" wrapText="1"/>
    </xf>
    <xf numFmtId="0" fontId="28" fillId="0" borderId="0" xfId="0" applyFont="1" applyAlignment="1">
      <alignment vertical="center"/>
    </xf>
    <xf numFmtId="0" fontId="28" fillId="0" borderId="0" xfId="61" applyFont="1" applyAlignment="1">
      <alignment/>
      <protection/>
    </xf>
    <xf numFmtId="0" fontId="7" fillId="0" borderId="15" xfId="0" applyFont="1" applyFill="1" applyBorder="1" applyAlignment="1">
      <alignment horizontal="left" vertical="center" indent="1"/>
    </xf>
    <xf numFmtId="0" fontId="28" fillId="0" borderId="15" xfId="0" applyFont="1" applyBorder="1" applyAlignment="1">
      <alignment horizontal="center" vertical="center"/>
    </xf>
    <xf numFmtId="0" fontId="28" fillId="35" borderId="12" xfId="61" applyFont="1" applyFill="1" applyBorder="1" applyAlignment="1">
      <alignment vertical="center"/>
      <protection/>
    </xf>
    <xf numFmtId="0" fontId="28" fillId="35" borderId="59" xfId="61" applyFont="1" applyFill="1" applyBorder="1" applyAlignment="1">
      <alignment vertical="center"/>
      <protection/>
    </xf>
    <xf numFmtId="0" fontId="68" fillId="0" borderId="0" xfId="0" applyFont="1" applyAlignment="1">
      <alignment horizontal="left" vertical="center" wrapText="1"/>
    </xf>
    <xf numFmtId="0" fontId="53" fillId="0" borderId="0" xfId="0" applyFont="1" applyAlignment="1">
      <alignment horizontal="right" vertical="center" wrapText="1"/>
    </xf>
    <xf numFmtId="0" fontId="26" fillId="0" borderId="0" xfId="0" applyFont="1" applyAlignment="1">
      <alignment horizontal="left" vertical="center"/>
    </xf>
    <xf numFmtId="0" fontId="28" fillId="0" borderId="0" xfId="61" applyFont="1" applyFill="1" applyBorder="1" applyAlignment="1">
      <alignment horizontal="center" vertical="center"/>
      <protection/>
    </xf>
    <xf numFmtId="0" fontId="7" fillId="0" borderId="0" xfId="61" applyFont="1" applyFill="1" applyAlignment="1">
      <alignment horizontal="left"/>
      <protection/>
    </xf>
    <xf numFmtId="0" fontId="12" fillId="0" borderId="0" xfId="61" applyFont="1" applyFill="1" applyAlignment="1">
      <alignment horizontal="left" vertical="center"/>
      <protection/>
    </xf>
    <xf numFmtId="0" fontId="28" fillId="0" borderId="14" xfId="61" applyFont="1" applyFill="1" applyBorder="1" applyAlignment="1">
      <alignment vertical="center"/>
      <protection/>
    </xf>
    <xf numFmtId="0" fontId="28" fillId="0" borderId="15" xfId="61" applyFont="1" applyFill="1" applyBorder="1" applyAlignment="1">
      <alignment vertical="center"/>
      <protection/>
    </xf>
    <xf numFmtId="0" fontId="28" fillId="0" borderId="64" xfId="61" applyFont="1" applyFill="1" applyBorder="1" applyAlignment="1">
      <alignment vertical="center"/>
      <protection/>
    </xf>
    <xf numFmtId="0" fontId="28" fillId="0" borderId="10" xfId="61" applyFont="1" applyFill="1" applyBorder="1" applyAlignment="1">
      <alignment vertical="center"/>
      <protection/>
    </xf>
    <xf numFmtId="0" fontId="28" fillId="0" borderId="65" xfId="61" applyFont="1" applyFill="1" applyBorder="1" applyAlignment="1">
      <alignment vertical="center"/>
      <protection/>
    </xf>
    <xf numFmtId="0" fontId="5" fillId="0" borderId="0" xfId="0" applyFont="1" applyAlignment="1">
      <alignment horizontal="left" vertical="center"/>
    </xf>
    <xf numFmtId="0" fontId="53" fillId="0" borderId="0" xfId="0" applyFont="1" applyAlignment="1">
      <alignment horizontal="left" vertical="center"/>
    </xf>
    <xf numFmtId="0" fontId="53" fillId="0" borderId="0" xfId="0" applyFont="1" applyAlignment="1">
      <alignment horizontal="right" vertical="center"/>
    </xf>
    <xf numFmtId="0" fontId="53" fillId="0" borderId="0" xfId="0" applyFont="1" applyAlignment="1">
      <alignment horizontal="center" vertical="center"/>
    </xf>
    <xf numFmtId="0" fontId="68" fillId="0" borderId="18" xfId="0" applyFont="1" applyBorder="1" applyAlignment="1">
      <alignment horizontal="left" vertical="center"/>
    </xf>
    <xf numFmtId="0" fontId="55" fillId="0" borderId="0" xfId="0" applyFont="1" applyAlignment="1">
      <alignment horizontal="center" vertical="center"/>
    </xf>
    <xf numFmtId="0" fontId="68" fillId="0" borderId="0" xfId="0" applyFont="1" applyAlignment="1">
      <alignment horizontal="left" vertical="center"/>
    </xf>
    <xf numFmtId="0" fontId="8" fillId="0" borderId="0" xfId="0" applyFont="1" applyAlignment="1">
      <alignment horizontal="left" vertical="center"/>
    </xf>
    <xf numFmtId="0" fontId="28" fillId="0" borderId="45" xfId="61" applyFont="1" applyFill="1" applyBorder="1" applyAlignment="1">
      <alignment horizontal="left" vertical="center"/>
      <protection/>
    </xf>
    <xf numFmtId="0" fontId="28" fillId="0" borderId="17" xfId="61" applyFont="1" applyFill="1" applyBorder="1" applyAlignment="1">
      <alignment horizontal="left" vertical="center"/>
      <protection/>
    </xf>
    <xf numFmtId="0" fontId="7" fillId="0" borderId="53" xfId="0" applyFont="1" applyBorder="1" applyAlignment="1">
      <alignment horizontal="left" vertical="center"/>
    </xf>
    <xf numFmtId="0" fontId="7" fillId="0" borderId="0" xfId="62" applyNumberFormat="1" applyFont="1" applyAlignment="1">
      <alignment horizontal="center"/>
      <protection/>
    </xf>
    <xf numFmtId="0" fontId="48" fillId="0" borderId="0" xfId="0" applyFont="1" applyAlignment="1">
      <alignment horizontal="center" vertical="center"/>
    </xf>
    <xf numFmtId="0" fontId="39" fillId="0" borderId="0" xfId="61" applyFont="1" applyFill="1" applyAlignment="1">
      <alignment horizontal="left" vertical="center"/>
      <protection/>
    </xf>
    <xf numFmtId="0" fontId="39" fillId="0" borderId="0" xfId="61" applyFont="1" applyFill="1" applyAlignment="1">
      <alignment horizontal="left"/>
      <protection/>
    </xf>
    <xf numFmtId="0" fontId="59" fillId="0" borderId="0" xfId="0" applyFont="1" applyAlignment="1">
      <alignment horizontal="center" vertical="center"/>
    </xf>
    <xf numFmtId="0" fontId="59" fillId="0" borderId="0" xfId="0" applyFont="1" applyAlignment="1">
      <alignment horizontal="left" vertical="center"/>
    </xf>
    <xf numFmtId="0" fontId="7" fillId="0" borderId="0" xfId="62" applyNumberFormat="1" applyFont="1" applyAlignment="1">
      <alignment horizontal="left"/>
      <protection/>
    </xf>
    <xf numFmtId="0" fontId="40" fillId="0" borderId="18" xfId="0" applyFont="1" applyBorder="1" applyAlignment="1">
      <alignment horizontal="distributed" vertical="center"/>
    </xf>
    <xf numFmtId="0" fontId="5" fillId="0" borderId="0" xfId="61" applyFont="1" applyFill="1" applyAlignment="1">
      <alignment horizontal="center"/>
      <protection/>
    </xf>
    <xf numFmtId="0" fontId="0" fillId="0" borderId="15" xfId="0" applyBorder="1" applyAlignment="1">
      <alignment/>
    </xf>
    <xf numFmtId="0" fontId="0" fillId="0" borderId="64" xfId="0" applyBorder="1" applyAlignment="1">
      <alignment/>
    </xf>
    <xf numFmtId="0" fontId="15" fillId="0" borderId="0" xfId="0" applyFont="1" applyAlignment="1">
      <alignment horizontal="left" vertical="center"/>
    </xf>
    <xf numFmtId="0" fontId="13" fillId="0" borderId="0" xfId="63" applyFont="1" applyAlignment="1">
      <alignment horizontal="left"/>
      <protection/>
    </xf>
    <xf numFmtId="0" fontId="13" fillId="0" borderId="0" xfId="63" applyNumberFormat="1" applyFont="1" applyAlignment="1">
      <alignment horizontal="left"/>
      <protection/>
    </xf>
    <xf numFmtId="0" fontId="15" fillId="0" borderId="0" xfId="62" applyNumberFormat="1" applyFont="1" applyAlignment="1">
      <alignment horizontal="left"/>
      <protection/>
    </xf>
    <xf numFmtId="0" fontId="40" fillId="0" borderId="0" xfId="0" applyFont="1" applyAlignment="1">
      <alignment vertical="center"/>
    </xf>
    <xf numFmtId="0" fontId="29" fillId="0" borderId="38" xfId="61" applyFont="1" applyFill="1" applyBorder="1" applyAlignment="1">
      <alignment horizontal="left" vertical="center"/>
      <protection/>
    </xf>
    <xf numFmtId="0" fontId="0" fillId="0" borderId="63" xfId="0" applyBorder="1" applyAlignment="1">
      <alignment horizontal="left"/>
    </xf>
    <xf numFmtId="0" fontId="0" fillId="0" borderId="36" xfId="0" applyBorder="1" applyAlignment="1">
      <alignment horizontal="left"/>
    </xf>
    <xf numFmtId="183" fontId="28" fillId="33" borderId="0" xfId="61" applyNumberFormat="1" applyFont="1" applyFill="1" applyBorder="1" applyAlignment="1">
      <alignment horizontal="right" vertical="center"/>
      <protection/>
    </xf>
    <xf numFmtId="183" fontId="28" fillId="0" borderId="15" xfId="61" applyNumberFormat="1" applyFont="1" applyFill="1" applyBorder="1" applyAlignment="1">
      <alignment horizontal="right" vertical="center"/>
      <protection/>
    </xf>
    <xf numFmtId="183" fontId="28" fillId="0" borderId="0" xfId="61" applyNumberFormat="1" applyFont="1" applyFill="1" applyBorder="1" applyAlignment="1">
      <alignment horizontal="right" vertical="center"/>
      <protection/>
    </xf>
    <xf numFmtId="0" fontId="28" fillId="35" borderId="66" xfId="61" applyFont="1" applyFill="1" applyBorder="1" applyAlignment="1">
      <alignment horizontal="right" vertical="center"/>
      <protection/>
    </xf>
    <xf numFmtId="0" fontId="28" fillId="35" borderId="67" xfId="61" applyFont="1" applyFill="1" applyBorder="1" applyAlignment="1">
      <alignment horizontal="right" vertical="center"/>
      <protection/>
    </xf>
    <xf numFmtId="0" fontId="7" fillId="0" borderId="14" xfId="0" applyFont="1" applyBorder="1" applyAlignment="1">
      <alignment horizontal="center" vertical="center"/>
    </xf>
    <xf numFmtId="0" fontId="28" fillId="0" borderId="66" xfId="61" applyFont="1" applyFill="1" applyBorder="1" applyAlignment="1">
      <alignment horizontal="center" vertical="center"/>
      <protection/>
    </xf>
    <xf numFmtId="0" fontId="28" fillId="0" borderId="67" xfId="61" applyFont="1" applyFill="1" applyBorder="1" applyAlignment="1">
      <alignment horizontal="center" vertical="center"/>
      <protection/>
    </xf>
    <xf numFmtId="0" fontId="28" fillId="0" borderId="66" xfId="61" applyNumberFormat="1" applyFont="1" applyFill="1" applyBorder="1" applyAlignment="1">
      <alignment vertical="center"/>
      <protection/>
    </xf>
    <xf numFmtId="0" fontId="28" fillId="0" borderId="65" xfId="61" applyFont="1" applyFill="1" applyBorder="1" applyAlignment="1">
      <alignment horizontal="center" vertical="center"/>
      <protection/>
    </xf>
    <xf numFmtId="0" fontId="28" fillId="0" borderId="0" xfId="0" applyFont="1" applyFill="1" applyBorder="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wrapText="1"/>
    </xf>
    <xf numFmtId="0" fontId="0" fillId="0" borderId="0" xfId="0" applyFill="1" applyBorder="1" applyAlignment="1">
      <alignment vertical="center" wrapText="1"/>
    </xf>
    <xf numFmtId="0" fontId="28" fillId="0" borderId="0" xfId="0" applyFont="1" applyFill="1" applyAlignment="1">
      <alignment/>
    </xf>
    <xf numFmtId="0" fontId="48" fillId="0" borderId="0" xfId="0" applyFont="1" applyFill="1" applyAlignment="1">
      <alignment horizontal="center" vertical="center"/>
    </xf>
    <xf numFmtId="0" fontId="39" fillId="0" borderId="0" xfId="0" applyFont="1" applyFill="1" applyAlignment="1">
      <alignment horizontal="left" vertical="center"/>
    </xf>
    <xf numFmtId="0" fontId="28" fillId="0" borderId="10" xfId="0" applyFont="1" applyFill="1" applyBorder="1" applyAlignment="1">
      <alignment horizontal="center" vertical="center"/>
    </xf>
    <xf numFmtId="0" fontId="72" fillId="0" borderId="0" xfId="0" applyFont="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xf>
    <xf numFmtId="0" fontId="28" fillId="0" borderId="18" xfId="0" applyFont="1" applyFill="1" applyBorder="1" applyAlignment="1">
      <alignment horizontal="left" vertical="top"/>
    </xf>
    <xf numFmtId="0" fontId="28" fillId="0" borderId="68" xfId="0" applyFont="1" applyFill="1" applyBorder="1" applyAlignment="1">
      <alignment horizontal="center" vertical="center" wrapText="1"/>
    </xf>
    <xf numFmtId="0" fontId="0" fillId="0" borderId="0" xfId="0" applyFill="1" applyAlignment="1">
      <alignment horizontal="left"/>
    </xf>
    <xf numFmtId="0" fontId="51" fillId="0" borderId="0" xfId="43" applyFont="1" applyAlignment="1" applyProtection="1">
      <alignment horizontal="center" vertical="center"/>
      <protection/>
    </xf>
    <xf numFmtId="0" fontId="28" fillId="0" borderId="18" xfId="0" applyFont="1" applyFill="1" applyBorder="1" applyAlignment="1">
      <alignment horizontal="left" vertical="center" indent="1"/>
    </xf>
    <xf numFmtId="0" fontId="28" fillId="0" borderId="0" xfId="0" applyFont="1" applyFill="1" applyBorder="1" applyAlignment="1">
      <alignment horizontal="left" vertical="center" wrapText="1" indent="1"/>
    </xf>
    <xf numFmtId="0" fontId="7" fillId="0" borderId="62" xfId="62" applyFont="1" applyBorder="1" applyAlignment="1">
      <alignment horizontal="right" shrinkToFit="1"/>
      <protection/>
    </xf>
    <xf numFmtId="0" fontId="7" fillId="0" borderId="0" xfId="62" applyFont="1" applyFill="1" applyBorder="1" applyAlignment="1">
      <alignment horizontal="left" vertical="center"/>
      <protection/>
    </xf>
    <xf numFmtId="0" fontId="7" fillId="0" borderId="28" xfId="62" applyFont="1" applyFill="1" applyBorder="1" applyAlignment="1">
      <alignment horizontal="left" vertical="center"/>
      <protection/>
    </xf>
    <xf numFmtId="0" fontId="7" fillId="35" borderId="10" xfId="62" applyFont="1" applyFill="1" applyBorder="1" applyAlignment="1">
      <alignment horizontal="right" shrinkToFit="1"/>
      <protection/>
    </xf>
    <xf numFmtId="0" fontId="7" fillId="35" borderId="0" xfId="0" applyFont="1" applyFill="1" applyBorder="1" applyAlignment="1">
      <alignment vertical="center"/>
    </xf>
    <xf numFmtId="0" fontId="0" fillId="35" borderId="0" xfId="0" applyFill="1" applyBorder="1" applyAlignment="1">
      <alignment vertical="center"/>
    </xf>
    <xf numFmtId="0" fontId="0" fillId="35" borderId="17" xfId="0" applyFill="1" applyBorder="1" applyAlignment="1">
      <alignment vertical="center"/>
    </xf>
    <xf numFmtId="0" fontId="0" fillId="35" borderId="10" xfId="0" applyFill="1" applyBorder="1" applyAlignment="1">
      <alignment vertical="center"/>
    </xf>
    <xf numFmtId="0" fontId="7" fillId="0" borderId="0" xfId="0" applyFont="1" applyBorder="1" applyAlignment="1">
      <alignment horizontal="distributed" vertical="center"/>
    </xf>
    <xf numFmtId="0" fontId="7" fillId="35" borderId="19" xfId="62" applyNumberFormat="1" applyFont="1" applyFill="1" applyBorder="1" applyAlignment="1">
      <alignment horizontal="left" vertical="center"/>
      <protection/>
    </xf>
    <xf numFmtId="0" fontId="7" fillId="35" borderId="20" xfId="62" applyFont="1" applyFill="1" applyBorder="1" applyAlignment="1">
      <alignment horizontal="left" vertical="center"/>
      <protection/>
    </xf>
    <xf numFmtId="0" fontId="28" fillId="0" borderId="0" xfId="0" applyFont="1" applyFill="1" applyBorder="1" applyAlignment="1">
      <alignment horizontal="left" vertical="center" indent="1"/>
    </xf>
    <xf numFmtId="0" fontId="7" fillId="35" borderId="17" xfId="0" applyFont="1" applyFill="1" applyBorder="1" applyAlignment="1">
      <alignment vertical="center"/>
    </xf>
    <xf numFmtId="0" fontId="7" fillId="35" borderId="20" xfId="62" applyNumberFormat="1" applyFont="1" applyFill="1" applyBorder="1" applyAlignment="1">
      <alignment horizontal="left" vertical="center"/>
      <protection/>
    </xf>
    <xf numFmtId="0" fontId="53" fillId="0" borderId="0" xfId="0" applyFont="1" applyBorder="1" applyAlignment="1">
      <alignment horizontal="center" vertical="center"/>
    </xf>
    <xf numFmtId="0" fontId="7" fillId="0" borderId="0" xfId="62" applyNumberFormat="1" applyFont="1" applyAlignment="1">
      <alignment horizontal="right" vertical="center"/>
      <protection/>
    </xf>
    <xf numFmtId="0" fontId="7" fillId="35" borderId="20" xfId="62" applyNumberFormat="1" applyFont="1" applyFill="1" applyBorder="1" applyAlignment="1">
      <alignment horizontal="right" vertical="center"/>
      <protection/>
    </xf>
    <xf numFmtId="0" fontId="7" fillId="35" borderId="0" xfId="62" applyNumberFormat="1" applyFont="1" applyFill="1" applyAlignment="1">
      <alignment horizontal="right" vertical="center"/>
      <protection/>
    </xf>
    <xf numFmtId="0" fontId="29" fillId="0" borderId="0" xfId="0" applyFont="1" applyBorder="1" applyAlignment="1">
      <alignment horizontal="center" vertical="center"/>
    </xf>
    <xf numFmtId="0" fontId="39" fillId="0" borderId="0" xfId="0" applyFont="1" applyAlignment="1">
      <alignment horizontal="center" vertical="center"/>
    </xf>
    <xf numFmtId="0" fontId="7" fillId="35" borderId="19" xfId="62" applyNumberFormat="1" applyFont="1" applyFill="1" applyBorder="1" applyAlignment="1">
      <alignment vertical="center"/>
      <protection/>
    </xf>
    <xf numFmtId="0" fontId="7" fillId="35" borderId="13" xfId="62" applyNumberFormat="1" applyFont="1" applyFill="1" applyBorder="1" applyAlignment="1">
      <alignment vertical="center"/>
      <protection/>
    </xf>
    <xf numFmtId="0" fontId="7" fillId="35" borderId="13" xfId="62" applyFont="1" applyFill="1" applyBorder="1" applyAlignment="1">
      <alignment vertical="center"/>
      <protection/>
    </xf>
    <xf numFmtId="0" fontId="7" fillId="35" borderId="20" xfId="62" applyNumberFormat="1" applyFont="1" applyFill="1" applyBorder="1" applyAlignment="1">
      <alignment vertical="center"/>
      <protection/>
    </xf>
    <xf numFmtId="0" fontId="7" fillId="35" borderId="0" xfId="62" applyFont="1" applyFill="1" applyAlignment="1">
      <alignment vertical="center"/>
      <protection/>
    </xf>
    <xf numFmtId="0" fontId="7" fillId="35" borderId="20" xfId="62" applyFont="1" applyFill="1" applyBorder="1" applyAlignment="1">
      <alignment vertical="center"/>
      <protection/>
    </xf>
    <xf numFmtId="0" fontId="29" fillId="0" borderId="0" xfId="0" applyFont="1" applyBorder="1" applyAlignment="1">
      <alignment horizontal="center" vertical="center" shrinkToFit="1"/>
    </xf>
    <xf numFmtId="0" fontId="29" fillId="0" borderId="0" xfId="0" applyFont="1" applyBorder="1" applyAlignment="1">
      <alignment horizontal="center" vertical="center" textRotation="255" shrinkToFit="1"/>
    </xf>
    <xf numFmtId="185" fontId="29" fillId="0" borderId="0" xfId="0" applyNumberFormat="1" applyFont="1" applyBorder="1" applyAlignment="1">
      <alignment vertical="center" shrinkToFit="1"/>
    </xf>
    <xf numFmtId="0" fontId="28" fillId="35" borderId="0" xfId="61" applyFont="1" applyFill="1" applyAlignment="1">
      <alignment horizontal="left" vertical="center"/>
      <protection/>
    </xf>
    <xf numFmtId="0" fontId="73" fillId="0" borderId="37" xfId="43" applyFont="1" applyBorder="1" applyAlignment="1" applyProtection="1">
      <alignment horizontal="left" vertical="center" wrapText="1"/>
      <protection/>
    </xf>
    <xf numFmtId="0" fontId="73" fillId="0" borderId="69" xfId="43" applyFont="1" applyBorder="1" applyAlignment="1" applyProtection="1">
      <alignment horizontal="left" vertical="center" wrapText="1"/>
      <protection/>
    </xf>
    <xf numFmtId="0" fontId="73" fillId="0" borderId="25" xfId="43" applyFont="1" applyBorder="1" applyAlignment="1" applyProtection="1">
      <alignment horizontal="left" vertical="center" wrapText="1"/>
      <protection/>
    </xf>
    <xf numFmtId="0" fontId="9" fillId="0" borderId="0" xfId="0" applyFont="1" applyFill="1" applyBorder="1" applyAlignment="1">
      <alignment horizontal="left" vertical="center"/>
    </xf>
    <xf numFmtId="0" fontId="0" fillId="0" borderId="0" xfId="0" applyBorder="1" applyAlignment="1">
      <alignment horizontal="left" vertical="center"/>
    </xf>
    <xf numFmtId="0" fontId="0" fillId="0" borderId="43" xfId="0" applyBorder="1" applyAlignment="1">
      <alignment horizontal="left" vertical="center"/>
    </xf>
    <xf numFmtId="58" fontId="0" fillId="0" borderId="0" xfId="0" applyNumberFormat="1" applyFill="1" applyAlignment="1">
      <alignment horizontal="left"/>
    </xf>
    <xf numFmtId="0" fontId="4" fillId="0" borderId="0" xfId="0" applyFont="1" applyFill="1" applyAlignment="1">
      <alignment horizontal="center" vertical="center"/>
    </xf>
    <xf numFmtId="0" fontId="3" fillId="0" borderId="0" xfId="0" applyFont="1" applyFill="1" applyAlignment="1">
      <alignment vertical="center" wrapText="1"/>
    </xf>
    <xf numFmtId="0" fontId="43" fillId="0" borderId="0" xfId="0" applyFont="1" applyAlignment="1">
      <alignment horizontal="center" vertical="center"/>
    </xf>
    <xf numFmtId="0" fontId="48" fillId="0" borderId="0" xfId="0" applyFont="1" applyAlignment="1">
      <alignment horizontal="distributed" vertical="center"/>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44" fillId="36" borderId="10" xfId="0" applyFont="1" applyFill="1" applyBorder="1" applyAlignment="1">
      <alignment vertical="center" textRotation="255" wrapText="1"/>
    </xf>
    <xf numFmtId="0" fontId="44" fillId="36" borderId="14" xfId="0" applyFont="1" applyFill="1" applyBorder="1" applyAlignment="1">
      <alignment/>
    </xf>
    <xf numFmtId="0" fontId="28" fillId="0" borderId="74" xfId="0" applyFont="1" applyBorder="1" applyAlignment="1">
      <alignment/>
    </xf>
    <xf numFmtId="0" fontId="28" fillId="0" borderId="0" xfId="0" applyFont="1" applyBorder="1" applyAlignment="1">
      <alignment/>
    </xf>
    <xf numFmtId="0" fontId="28" fillId="0" borderId="17" xfId="0" applyFont="1" applyBorder="1" applyAlignment="1">
      <alignment/>
    </xf>
    <xf numFmtId="0" fontId="28" fillId="0" borderId="75" xfId="0" applyFont="1" applyBorder="1" applyAlignment="1">
      <alignment/>
    </xf>
    <xf numFmtId="0" fontId="28" fillId="0" borderId="71" xfId="0" applyFont="1" applyBorder="1" applyAlignment="1">
      <alignment/>
    </xf>
    <xf numFmtId="0" fontId="28" fillId="0" borderId="72" xfId="0" applyFont="1" applyBorder="1" applyAlignment="1">
      <alignment/>
    </xf>
    <xf numFmtId="0" fontId="28" fillId="0" borderId="76" xfId="0" applyFont="1" applyBorder="1" applyAlignment="1">
      <alignment/>
    </xf>
    <xf numFmtId="0" fontId="28" fillId="0" borderId="70" xfId="0" applyFont="1" applyBorder="1" applyAlignment="1">
      <alignment/>
    </xf>
    <xf numFmtId="0" fontId="28" fillId="0" borderId="73" xfId="0" applyFont="1" applyBorder="1" applyAlignment="1">
      <alignment/>
    </xf>
    <xf numFmtId="0" fontId="9" fillId="0" borderId="0" xfId="0" applyFont="1" applyAlignment="1">
      <alignment/>
    </xf>
    <xf numFmtId="0" fontId="44" fillId="36" borderId="0" xfId="0" applyFont="1" applyFill="1" applyBorder="1" applyAlignment="1">
      <alignment vertical="center" textRotation="255" wrapText="1"/>
    </xf>
    <xf numFmtId="0" fontId="29" fillId="0" borderId="17" xfId="0" applyFont="1" applyBorder="1" applyAlignment="1">
      <alignment horizontal="left" vertical="center" wrapText="1"/>
    </xf>
    <xf numFmtId="0" fontId="29" fillId="0" borderId="73" xfId="0" applyFont="1" applyBorder="1" applyAlignment="1">
      <alignment horizontal="left" vertical="center" wrapText="1"/>
    </xf>
    <xf numFmtId="0" fontId="28" fillId="0" borderId="71" xfId="0" applyFont="1" applyFill="1" applyBorder="1" applyAlignment="1">
      <alignment horizontal="left" vertical="center"/>
    </xf>
    <xf numFmtId="0" fontId="28" fillId="0" borderId="71" xfId="0" applyFont="1" applyFill="1" applyBorder="1" applyAlignment="1">
      <alignment horizontal="center" vertical="center"/>
    </xf>
    <xf numFmtId="0" fontId="28" fillId="0" borderId="71" xfId="0" applyFont="1" applyBorder="1" applyAlignment="1">
      <alignment/>
    </xf>
    <xf numFmtId="0" fontId="28" fillId="0" borderId="72" xfId="0" applyFont="1" applyBorder="1" applyAlignment="1">
      <alignment/>
    </xf>
    <xf numFmtId="0" fontId="28" fillId="0" borderId="0" xfId="0" applyFont="1" applyFill="1" applyBorder="1" applyAlignment="1">
      <alignment horizontal="left" vertical="center"/>
    </xf>
    <xf numFmtId="0" fontId="28" fillId="0" borderId="0" xfId="0" applyFont="1" applyBorder="1" applyAlignment="1">
      <alignment/>
    </xf>
    <xf numFmtId="0" fontId="28" fillId="0" borderId="17" xfId="0" applyFont="1" applyBorder="1" applyAlignment="1">
      <alignment/>
    </xf>
    <xf numFmtId="0" fontId="28" fillId="0" borderId="70" xfId="0" applyFont="1" applyFill="1" applyBorder="1" applyAlignment="1">
      <alignment horizontal="center" vertical="center"/>
    </xf>
    <xf numFmtId="0" fontId="28" fillId="0" borderId="70" xfId="0" applyFont="1" applyBorder="1" applyAlignment="1">
      <alignment/>
    </xf>
    <xf numFmtId="0" fontId="28" fillId="0" borderId="73" xfId="0" applyFont="1" applyBorder="1" applyAlignment="1">
      <alignment/>
    </xf>
    <xf numFmtId="0" fontId="47" fillId="0" borderId="0" xfId="0" applyFont="1" applyBorder="1" applyAlignment="1">
      <alignment/>
    </xf>
    <xf numFmtId="0" fontId="28" fillId="0" borderId="0" xfId="0" applyFont="1" applyFill="1" applyBorder="1" applyAlignment="1">
      <alignment/>
    </xf>
    <xf numFmtId="0" fontId="28" fillId="0" borderId="0" xfId="0" applyFont="1" applyFill="1" applyBorder="1" applyAlignment="1">
      <alignment/>
    </xf>
    <xf numFmtId="0" fontId="0" fillId="0" borderId="0" xfId="0" applyBorder="1" applyAlignment="1">
      <alignment/>
    </xf>
    <xf numFmtId="0" fontId="28" fillId="0" borderId="77" xfId="0" applyFont="1" applyBorder="1" applyAlignment="1">
      <alignment/>
    </xf>
    <xf numFmtId="0" fontId="28" fillId="0" borderId="18" xfId="0" applyFont="1" applyBorder="1" applyAlignment="1">
      <alignment/>
    </xf>
    <xf numFmtId="0" fontId="44" fillId="0" borderId="0" xfId="0" applyFont="1" applyFill="1" applyBorder="1" applyAlignment="1">
      <alignment vertical="center" textRotation="255" wrapText="1"/>
    </xf>
    <xf numFmtId="0" fontId="28" fillId="0" borderId="71" xfId="0" applyFont="1" applyFill="1" applyBorder="1" applyAlignment="1">
      <alignment/>
    </xf>
    <xf numFmtId="0" fontId="28" fillId="0" borderId="18" xfId="0" applyFont="1" applyFill="1" applyBorder="1" applyAlignment="1">
      <alignment/>
    </xf>
    <xf numFmtId="0" fontId="0" fillId="0" borderId="0" xfId="0" applyNumberFormat="1" applyAlignment="1">
      <alignment/>
    </xf>
    <xf numFmtId="0" fontId="0" fillId="37" borderId="0" xfId="0" applyFill="1" applyAlignment="1">
      <alignment vertical="center"/>
    </xf>
    <xf numFmtId="0" fontId="0" fillId="37" borderId="0" xfId="0" applyFill="1" applyAlignment="1">
      <alignment/>
    </xf>
    <xf numFmtId="0" fontId="0" fillId="35" borderId="65" xfId="0" applyFill="1" applyBorder="1" applyAlignment="1">
      <alignment/>
    </xf>
    <xf numFmtId="0" fontId="0" fillId="35" borderId="43" xfId="0" applyFill="1" applyBorder="1" applyAlignment="1">
      <alignment/>
    </xf>
    <xf numFmtId="0" fontId="28" fillId="35" borderId="0" xfId="0" applyFont="1" applyFill="1" applyBorder="1" applyAlignment="1">
      <alignment vertical="center"/>
    </xf>
    <xf numFmtId="0" fontId="28" fillId="35" borderId="43" xfId="0" applyFont="1" applyFill="1" applyBorder="1" applyAlignment="1">
      <alignment vertical="center" wrapText="1"/>
    </xf>
    <xf numFmtId="0" fontId="28" fillId="35" borderId="78" xfId="0" applyFont="1" applyFill="1" applyBorder="1" applyAlignment="1">
      <alignment vertical="center" wrapText="1"/>
    </xf>
    <xf numFmtId="0" fontId="0" fillId="35" borderId="78" xfId="0" applyFill="1" applyBorder="1" applyAlignment="1">
      <alignment/>
    </xf>
    <xf numFmtId="0" fontId="28" fillId="35" borderId="78" xfId="0" applyFont="1" applyFill="1" applyBorder="1" applyAlignment="1">
      <alignment vertical="center"/>
    </xf>
    <xf numFmtId="0" fontId="28" fillId="35" borderId="79" xfId="0" applyFont="1" applyFill="1" applyBorder="1" applyAlignment="1">
      <alignment/>
    </xf>
    <xf numFmtId="0" fontId="28" fillId="35" borderId="0" xfId="0" applyFont="1" applyFill="1" applyBorder="1" applyAlignment="1">
      <alignment vertical="center" wrapText="1"/>
    </xf>
    <xf numFmtId="0" fontId="0" fillId="35" borderId="0" xfId="0" applyFill="1" applyBorder="1" applyAlignment="1">
      <alignment/>
    </xf>
    <xf numFmtId="0" fontId="28" fillId="35" borderId="65" xfId="0" applyFont="1" applyFill="1" applyBorder="1" applyAlignment="1">
      <alignment/>
    </xf>
    <xf numFmtId="0" fontId="28" fillId="35" borderId="65" xfId="0" applyFont="1" applyFill="1" applyBorder="1" applyAlignment="1">
      <alignment vertical="center"/>
    </xf>
    <xf numFmtId="0" fontId="28" fillId="35" borderId="10" xfId="0" applyFont="1" applyFill="1" applyBorder="1" applyAlignment="1">
      <alignment vertical="center" wrapText="1"/>
    </xf>
    <xf numFmtId="0" fontId="28" fillId="35" borderId="43" xfId="0" applyFont="1" applyFill="1" applyBorder="1" applyAlignment="1">
      <alignment vertical="center"/>
    </xf>
    <xf numFmtId="0" fontId="28" fillId="35" borderId="80" xfId="0" applyFont="1" applyFill="1" applyBorder="1" applyAlignment="1">
      <alignment vertical="center"/>
    </xf>
    <xf numFmtId="0" fontId="28" fillId="35" borderId="81" xfId="0" applyFont="1" applyFill="1" applyBorder="1" applyAlignment="1">
      <alignment vertical="center"/>
    </xf>
    <xf numFmtId="0" fontId="28" fillId="35" borderId="82" xfId="0" applyFont="1" applyFill="1" applyBorder="1" applyAlignment="1">
      <alignment vertical="center"/>
    </xf>
    <xf numFmtId="0" fontId="28" fillId="35" borderId="83" xfId="0" applyFont="1" applyFill="1" applyBorder="1" applyAlignment="1">
      <alignment vertical="center"/>
    </xf>
    <xf numFmtId="0" fontId="28" fillId="35" borderId="84" xfId="0" applyFont="1" applyFill="1" applyBorder="1" applyAlignment="1">
      <alignment vertical="center"/>
    </xf>
    <xf numFmtId="0" fontId="28" fillId="35" borderId="0" xfId="61" applyFont="1" applyFill="1" applyAlignment="1">
      <alignment vertical="center"/>
      <protection/>
    </xf>
    <xf numFmtId="0" fontId="28" fillId="33" borderId="18" xfId="61" applyFont="1" applyFill="1" applyBorder="1" applyAlignment="1">
      <alignment horizontal="left" vertical="center" indent="1"/>
      <protection/>
    </xf>
    <xf numFmtId="0" fontId="28" fillId="0" borderId="0" xfId="61" applyFont="1" applyFill="1" applyAlignment="1">
      <alignment horizontal="left" vertical="center" indent="1"/>
      <protection/>
    </xf>
    <xf numFmtId="0" fontId="28" fillId="0" borderId="0" xfId="61" applyFont="1" applyFill="1" applyBorder="1" applyAlignment="1">
      <alignment horizontal="left" vertical="center" indent="1"/>
      <protection/>
    </xf>
    <xf numFmtId="0" fontId="28" fillId="35" borderId="18" xfId="61" applyFont="1" applyFill="1" applyBorder="1" applyAlignment="1">
      <alignment horizontal="left" vertical="center" indent="1"/>
      <protection/>
    </xf>
    <xf numFmtId="0" fontId="28" fillId="0" borderId="0" xfId="61" applyFont="1" applyAlignment="1">
      <alignment horizontal="left" indent="1"/>
      <protection/>
    </xf>
    <xf numFmtId="0" fontId="44" fillId="0" borderId="18" xfId="61" applyFont="1" applyFill="1" applyBorder="1" applyAlignment="1">
      <alignment horizontal="center" vertical="center"/>
      <protection/>
    </xf>
    <xf numFmtId="0" fontId="29" fillId="35" borderId="39" xfId="0" applyFont="1" applyFill="1" applyBorder="1" applyAlignment="1">
      <alignment horizontal="center" vertical="center"/>
    </xf>
    <xf numFmtId="185" fontId="29" fillId="35" borderId="85" xfId="0" applyNumberFormat="1" applyFont="1" applyFill="1" applyBorder="1" applyAlignment="1">
      <alignment vertical="center" shrinkToFit="1"/>
    </xf>
    <xf numFmtId="0" fontId="36" fillId="0" borderId="0" xfId="0" applyFont="1" applyAlignment="1">
      <alignment vertical="center"/>
    </xf>
    <xf numFmtId="0" fontId="18" fillId="35" borderId="25" xfId="0" applyFont="1" applyFill="1" applyBorder="1" applyAlignment="1">
      <alignment vertical="center"/>
    </xf>
    <xf numFmtId="0" fontId="7" fillId="35" borderId="0" xfId="0" applyFont="1" applyFill="1" applyAlignment="1">
      <alignment vertical="center"/>
    </xf>
    <xf numFmtId="0" fontId="76" fillId="0" borderId="0" xfId="0" applyFont="1" applyAlignment="1">
      <alignment/>
    </xf>
    <xf numFmtId="0" fontId="76" fillId="0" borderId="25" xfId="0" applyFont="1" applyBorder="1" applyAlignment="1">
      <alignment vertical="center" textRotation="255" shrinkToFit="1"/>
    </xf>
    <xf numFmtId="0" fontId="76" fillId="0" borderId="25" xfId="0" applyFont="1" applyBorder="1" applyAlignment="1">
      <alignment/>
    </xf>
    <xf numFmtId="0" fontId="77" fillId="0" borderId="25" xfId="0" applyFont="1" applyBorder="1" applyAlignment="1">
      <alignment/>
    </xf>
    <xf numFmtId="0" fontId="77" fillId="0" borderId="37" xfId="0" applyFont="1" applyBorder="1" applyAlignment="1">
      <alignment vertical="center" shrinkToFit="1"/>
    </xf>
    <xf numFmtId="0" fontId="77" fillId="0" borderId="25" xfId="0" applyFont="1" applyBorder="1" applyAlignment="1">
      <alignment textRotation="255" shrinkToFit="1"/>
    </xf>
    <xf numFmtId="183" fontId="77" fillId="35" borderId="63" xfId="0" applyNumberFormat="1" applyFont="1" applyFill="1" applyBorder="1" applyAlignment="1">
      <alignment vertical="center" shrinkToFit="1"/>
    </xf>
    <xf numFmtId="183" fontId="79" fillId="35" borderId="36" xfId="0" applyNumberFormat="1" applyFont="1" applyFill="1" applyBorder="1" applyAlignment="1">
      <alignment vertical="center" shrinkToFit="1"/>
    </xf>
    <xf numFmtId="0" fontId="76" fillId="0" borderId="86" xfId="0" applyFont="1" applyBorder="1" applyAlignment="1">
      <alignment/>
    </xf>
    <xf numFmtId="0" fontId="80" fillId="0" borderId="0" xfId="0" applyFont="1" applyAlignment="1">
      <alignment horizontal="left" vertical="center"/>
    </xf>
    <xf numFmtId="0" fontId="80" fillId="0" borderId="0" xfId="0" applyFont="1" applyAlignment="1">
      <alignment/>
    </xf>
    <xf numFmtId="183" fontId="7" fillId="35" borderId="87" xfId="63" applyNumberFormat="1" applyFont="1" applyFill="1" applyBorder="1" applyAlignment="1">
      <alignment horizontal="center" vertical="center"/>
      <protection/>
    </xf>
    <xf numFmtId="0" fontId="28" fillId="0" borderId="18" xfId="0" applyFont="1" applyBorder="1" applyAlignment="1">
      <alignment vertical="center"/>
    </xf>
    <xf numFmtId="0" fontId="29" fillId="35" borderId="10" xfId="0" applyFont="1" applyFill="1" applyBorder="1" applyAlignment="1">
      <alignment horizontal="center" vertical="center"/>
    </xf>
    <xf numFmtId="0" fontId="29" fillId="35" borderId="11" xfId="0" applyFont="1" applyFill="1" applyBorder="1" applyAlignment="1">
      <alignment horizontal="center" vertical="center"/>
    </xf>
    <xf numFmtId="0" fontId="29" fillId="35" borderId="14" xfId="0" applyFont="1" applyFill="1" applyBorder="1" applyAlignment="1">
      <alignment horizontal="center" vertical="center"/>
    </xf>
    <xf numFmtId="0" fontId="28" fillId="0" borderId="0" xfId="0" applyFont="1" applyAlignment="1">
      <alignment horizontal="distributed" vertical="center"/>
    </xf>
    <xf numFmtId="0" fontId="0" fillId="0" borderId="0" xfId="0" applyAlignment="1">
      <alignment/>
    </xf>
    <xf numFmtId="0" fontId="3" fillId="38" borderId="0" xfId="43" applyFont="1" applyFill="1" applyAlignment="1" applyProtection="1">
      <alignment/>
      <protection/>
    </xf>
    <xf numFmtId="0" fontId="36" fillId="38" borderId="0" xfId="43" applyFont="1" applyFill="1" applyAlignment="1" applyProtection="1">
      <alignment horizontal="center" vertical="center"/>
      <protection/>
    </xf>
    <xf numFmtId="0" fontId="7" fillId="0" borderId="0" xfId="0" applyFont="1" applyFill="1" applyAlignment="1">
      <alignment vertical="center"/>
    </xf>
    <xf numFmtId="0" fontId="0" fillId="0" borderId="0" xfId="0" applyFont="1" applyFill="1" applyAlignment="1">
      <alignment vertical="center"/>
    </xf>
    <xf numFmtId="0" fontId="0" fillId="0" borderId="16" xfId="0" applyBorder="1" applyAlignment="1">
      <alignment/>
    </xf>
    <xf numFmtId="0" fontId="0" fillId="0" borderId="10" xfId="0" applyBorder="1" applyAlignment="1">
      <alignment/>
    </xf>
    <xf numFmtId="0" fontId="0" fillId="0" borderId="12" xfId="0" applyBorder="1" applyAlignment="1">
      <alignment/>
    </xf>
    <xf numFmtId="0" fontId="29" fillId="0" borderId="0" xfId="0" applyFont="1" applyAlignment="1">
      <alignment vertical="center"/>
    </xf>
    <xf numFmtId="0" fontId="0" fillId="39" borderId="0" xfId="0" applyFill="1" applyAlignment="1">
      <alignment horizontal="left" vertical="center"/>
    </xf>
    <xf numFmtId="0" fontId="0" fillId="0" borderId="0" xfId="0" applyFill="1" applyAlignment="1">
      <alignment horizontal="left" vertical="center"/>
    </xf>
    <xf numFmtId="0" fontId="0" fillId="39" borderId="0" xfId="0" applyFill="1" applyAlignment="1">
      <alignment/>
    </xf>
    <xf numFmtId="0" fontId="2" fillId="34" borderId="0" xfId="0" applyFont="1" applyFill="1" applyAlignment="1">
      <alignment horizontal="center" vertical="center" textRotation="255" wrapText="1"/>
    </xf>
    <xf numFmtId="0" fontId="57" fillId="0" borderId="21" xfId="0" applyFont="1" applyBorder="1" applyAlignment="1">
      <alignment horizontal="center" vertical="center" wrapText="1"/>
    </xf>
    <xf numFmtId="0" fontId="57" fillId="0" borderId="25" xfId="0" applyFont="1" applyBorder="1" applyAlignment="1">
      <alignment horizontal="center" vertical="center" wrapText="1"/>
    </xf>
    <xf numFmtId="0" fontId="53" fillId="0" borderId="0" xfId="0" applyFont="1" applyBorder="1" applyAlignment="1">
      <alignment horizontal="left" vertical="center" wrapText="1"/>
    </xf>
    <xf numFmtId="0" fontId="57" fillId="0" borderId="37" xfId="0" applyFont="1" applyBorder="1" applyAlignment="1">
      <alignment horizontal="left" vertical="center" wrapText="1"/>
    </xf>
    <xf numFmtId="0" fontId="53" fillId="0" borderId="21" xfId="0" applyFont="1" applyBorder="1" applyAlignment="1">
      <alignment horizontal="center" vertical="center" wrapText="1"/>
    </xf>
    <xf numFmtId="0" fontId="53" fillId="0" borderId="25" xfId="0" applyFont="1" applyBorder="1" applyAlignment="1">
      <alignment horizontal="center" vertical="center" wrapText="1"/>
    </xf>
    <xf numFmtId="0" fontId="44" fillId="36" borderId="88" xfId="0" applyFont="1" applyFill="1" applyBorder="1" applyAlignment="1">
      <alignment vertical="center" textRotation="255" wrapText="1"/>
    </xf>
    <xf numFmtId="0" fontId="44" fillId="36" borderId="41" xfId="0" applyFont="1" applyFill="1" applyBorder="1" applyAlignment="1">
      <alignment vertical="center" textRotation="255" wrapText="1"/>
    </xf>
    <xf numFmtId="0" fontId="44" fillId="36" borderId="81" xfId="0" applyFont="1" applyFill="1" applyBorder="1" applyAlignment="1">
      <alignment vertical="center" textRotation="255" wrapText="1"/>
    </xf>
    <xf numFmtId="0" fontId="44" fillId="36" borderId="82" xfId="0" applyFont="1" applyFill="1" applyBorder="1" applyAlignment="1">
      <alignment vertical="center" textRotation="255" wrapText="1"/>
    </xf>
    <xf numFmtId="0" fontId="44" fillId="36" borderId="89" xfId="0" applyFont="1" applyFill="1" applyBorder="1" applyAlignment="1">
      <alignment vertical="center" textRotation="255" wrapText="1"/>
    </xf>
    <xf numFmtId="0" fontId="44" fillId="36" borderId="85" xfId="0" applyFont="1" applyFill="1" applyBorder="1" applyAlignment="1">
      <alignment vertical="center" textRotation="255" wrapText="1"/>
    </xf>
    <xf numFmtId="0" fontId="44" fillId="36" borderId="75" xfId="0" applyFont="1" applyFill="1" applyBorder="1" applyAlignment="1">
      <alignment vertical="center" textRotation="255" wrapText="1"/>
    </xf>
    <xf numFmtId="0" fontId="0" fillId="0" borderId="71" xfId="0" applyBorder="1" applyAlignment="1">
      <alignment wrapText="1"/>
    </xf>
    <xf numFmtId="0" fontId="44" fillId="36" borderId="74" xfId="0" applyFont="1" applyFill="1" applyBorder="1" applyAlignment="1">
      <alignment vertical="center" textRotation="255" wrapText="1"/>
    </xf>
    <xf numFmtId="0" fontId="0" fillId="0" borderId="0" xfId="0" applyBorder="1" applyAlignment="1">
      <alignment wrapText="1"/>
    </xf>
    <xf numFmtId="0" fontId="44" fillId="36" borderId="77" xfId="0" applyFont="1" applyFill="1" applyBorder="1" applyAlignment="1">
      <alignment vertical="center" textRotation="255" wrapText="1"/>
    </xf>
    <xf numFmtId="0" fontId="0" fillId="0" borderId="18" xfId="0" applyBorder="1" applyAlignment="1">
      <alignment wrapText="1"/>
    </xf>
    <xf numFmtId="0" fontId="75" fillId="36" borderId="15" xfId="0" applyFont="1" applyFill="1" applyBorder="1" applyAlignment="1">
      <alignment horizontal="right" vertical="center" wrapText="1"/>
    </xf>
    <xf numFmtId="0" fontId="0" fillId="0" borderId="90" xfId="0" applyBorder="1" applyAlignment="1">
      <alignment wrapText="1"/>
    </xf>
    <xf numFmtId="0" fontId="44" fillId="36" borderId="91" xfId="0" applyFont="1" applyFill="1" applyBorder="1" applyAlignment="1">
      <alignment horizontal="center" vertical="center" wrapText="1"/>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44" fillId="36" borderId="76" xfId="0" applyFont="1" applyFill="1" applyBorder="1" applyAlignment="1">
      <alignment horizontal="center" vertical="center" wrapText="1"/>
    </xf>
    <xf numFmtId="0" fontId="44" fillId="36" borderId="70" xfId="0" applyFont="1" applyFill="1" applyBorder="1" applyAlignment="1">
      <alignment horizontal="center" vertical="center" wrapText="1"/>
    </xf>
    <xf numFmtId="0" fontId="44" fillId="36" borderId="73" xfId="0" applyFont="1" applyFill="1" applyBorder="1" applyAlignment="1">
      <alignment horizontal="center" vertical="center" wrapText="1"/>
    </xf>
    <xf numFmtId="0" fontId="75" fillId="36" borderId="10" xfId="0" applyFont="1" applyFill="1" applyBorder="1" applyAlignment="1">
      <alignment wrapText="1"/>
    </xf>
    <xf numFmtId="0" fontId="75" fillId="36" borderId="0" xfId="0" applyFont="1" applyFill="1" applyBorder="1" applyAlignment="1">
      <alignment wrapText="1"/>
    </xf>
    <xf numFmtId="0" fontId="0" fillId="0" borderId="0" xfId="0" applyAlignment="1">
      <alignment wrapText="1"/>
    </xf>
    <xf numFmtId="0" fontId="44" fillId="36" borderId="92" xfId="0" applyFont="1" applyFill="1" applyBorder="1" applyAlignment="1">
      <alignment vertical="center" textRotation="255" wrapText="1"/>
    </xf>
    <xf numFmtId="0" fontId="44" fillId="36" borderId="42" xfId="0" applyFont="1" applyFill="1" applyBorder="1" applyAlignment="1">
      <alignment vertical="center" textRotation="255" wrapText="1"/>
    </xf>
    <xf numFmtId="0" fontId="44" fillId="36" borderId="10" xfId="0" applyFont="1" applyFill="1" applyBorder="1" applyAlignment="1">
      <alignment vertical="center" textRotation="255" wrapText="1"/>
    </xf>
    <xf numFmtId="0" fontId="44" fillId="36" borderId="93" xfId="0" applyFont="1" applyFill="1" applyBorder="1" applyAlignment="1">
      <alignment vertical="center" textRotation="255" wrapText="1"/>
    </xf>
    <xf numFmtId="0" fontId="44" fillId="36" borderId="76" xfId="0" applyFont="1" applyFill="1" applyBorder="1" applyAlignment="1">
      <alignment vertical="center" textRotation="255" wrapText="1"/>
    </xf>
    <xf numFmtId="0" fontId="0" fillId="0" borderId="70" xfId="0" applyBorder="1" applyAlignment="1">
      <alignment wrapText="1"/>
    </xf>
    <xf numFmtId="0" fontId="0" fillId="0" borderId="71" xfId="0" applyBorder="1" applyAlignment="1">
      <alignment vertical="center" textRotation="255" wrapText="1"/>
    </xf>
    <xf numFmtId="0" fontId="0" fillId="0" borderId="10" xfId="0" applyBorder="1" applyAlignment="1">
      <alignment vertical="center" textRotation="255" wrapText="1"/>
    </xf>
    <xf numFmtId="0" fontId="0" fillId="0" borderId="0" xfId="0" applyBorder="1" applyAlignment="1">
      <alignment vertical="center" textRotation="255" wrapText="1"/>
    </xf>
    <xf numFmtId="0" fontId="0" fillId="0" borderId="94" xfId="0" applyBorder="1" applyAlignment="1">
      <alignment vertical="center" textRotation="255" wrapText="1"/>
    </xf>
    <xf numFmtId="0" fontId="0" fillId="0" borderId="70" xfId="0" applyBorder="1" applyAlignment="1">
      <alignment vertical="center" textRotation="255" wrapText="1"/>
    </xf>
    <xf numFmtId="0" fontId="44" fillId="36" borderId="40" xfId="0" applyFont="1" applyFill="1" applyBorder="1" applyAlignment="1">
      <alignment vertical="center" textRotation="255" wrapText="1"/>
    </xf>
    <xf numFmtId="0" fontId="0" fillId="0" borderId="95" xfId="0" applyFont="1" applyBorder="1" applyAlignment="1">
      <alignment wrapText="1"/>
    </xf>
    <xf numFmtId="0" fontId="0" fillId="0" borderId="40" xfId="0" applyFont="1" applyBorder="1" applyAlignment="1">
      <alignment vertical="center" textRotation="255" wrapText="1"/>
    </xf>
    <xf numFmtId="0" fontId="0" fillId="36" borderId="92" xfId="0" applyFill="1" applyBorder="1" applyAlignment="1">
      <alignment vertical="center" textRotation="255" wrapText="1"/>
    </xf>
    <xf numFmtId="0" fontId="0" fillId="36" borderId="42" xfId="0" applyFill="1" applyBorder="1" applyAlignment="1">
      <alignment vertical="center" textRotation="255" wrapText="1"/>
    </xf>
    <xf numFmtId="0" fontId="0" fillId="36" borderId="10" xfId="0" applyFill="1" applyBorder="1" applyAlignment="1">
      <alignment vertical="center" textRotation="255" wrapText="1"/>
    </xf>
    <xf numFmtId="0" fontId="0" fillId="36" borderId="93" xfId="0" applyFill="1" applyBorder="1" applyAlignment="1">
      <alignment vertical="center" textRotation="255" wrapText="1"/>
    </xf>
    <xf numFmtId="0" fontId="0" fillId="0" borderId="93" xfId="0" applyBorder="1" applyAlignment="1">
      <alignment wrapText="1"/>
    </xf>
    <xf numFmtId="0" fontId="0" fillId="0" borderId="74" xfId="0" applyBorder="1" applyAlignment="1">
      <alignment vertical="center" textRotation="255" wrapText="1"/>
    </xf>
    <xf numFmtId="0" fontId="0" fillId="0" borderId="77" xfId="0" applyBorder="1" applyAlignment="1">
      <alignment vertical="center" textRotation="255" wrapText="1"/>
    </xf>
    <xf numFmtId="0" fontId="0" fillId="0" borderId="96" xfId="0" applyBorder="1" applyAlignment="1">
      <alignment wrapText="1"/>
    </xf>
    <xf numFmtId="0" fontId="0" fillId="0" borderId="0" xfId="0" applyAlignment="1">
      <alignment vertical="center" textRotation="255" wrapText="1"/>
    </xf>
    <xf numFmtId="0" fontId="44" fillId="36" borderId="94" xfId="0" applyFont="1" applyFill="1" applyBorder="1" applyAlignment="1">
      <alignment vertical="center" textRotation="255" wrapText="1"/>
    </xf>
    <xf numFmtId="0" fontId="44" fillId="36" borderId="97" xfId="0" applyFont="1" applyFill="1" applyBorder="1" applyAlignment="1">
      <alignment vertical="center" textRotation="255" wrapText="1"/>
    </xf>
    <xf numFmtId="0" fontId="0" fillId="0" borderId="42" xfId="0" applyBorder="1" applyAlignment="1">
      <alignment wrapText="1"/>
    </xf>
    <xf numFmtId="0" fontId="0" fillId="0" borderId="97" xfId="0" applyBorder="1" applyAlignment="1">
      <alignment wrapText="1"/>
    </xf>
    <xf numFmtId="0" fontId="44" fillId="36" borderId="11" xfId="0" applyFont="1" applyFill="1" applyBorder="1" applyAlignment="1">
      <alignment vertical="center" textRotation="255" wrapText="1"/>
    </xf>
    <xf numFmtId="0" fontId="44" fillId="36" borderId="96" xfId="0" applyFont="1" applyFill="1" applyBorder="1" applyAlignment="1">
      <alignment vertical="center" textRotation="255" wrapText="1"/>
    </xf>
    <xf numFmtId="0" fontId="0" fillId="0" borderId="98" xfId="0" applyBorder="1" applyAlignment="1">
      <alignment wrapText="1"/>
    </xf>
    <xf numFmtId="0" fontId="0" fillId="0" borderId="98" xfId="0" applyBorder="1" applyAlignment="1">
      <alignment/>
    </xf>
    <xf numFmtId="0" fontId="75" fillId="36" borderId="94" xfId="0" applyFont="1" applyFill="1" applyBorder="1" applyAlignment="1">
      <alignment wrapText="1"/>
    </xf>
    <xf numFmtId="0" fontId="75" fillId="36" borderId="70" xfId="0" applyFont="1" applyFill="1" applyBorder="1" applyAlignment="1">
      <alignment wrapText="1"/>
    </xf>
    <xf numFmtId="0" fontId="0" fillId="0" borderId="0" xfId="0" applyAlignment="1">
      <alignment/>
    </xf>
    <xf numFmtId="0" fontId="0" fillId="0" borderId="93" xfId="0" applyBorder="1" applyAlignment="1">
      <alignment vertical="center" textRotation="255" wrapText="1"/>
    </xf>
    <xf numFmtId="0" fontId="0" fillId="0" borderId="11" xfId="0" applyBorder="1" applyAlignment="1">
      <alignment vertical="center" textRotation="255" wrapText="1"/>
    </xf>
    <xf numFmtId="0" fontId="0" fillId="0" borderId="96" xfId="0" applyBorder="1" applyAlignment="1">
      <alignment vertical="center" textRotation="255" wrapText="1"/>
    </xf>
    <xf numFmtId="0" fontId="44" fillId="36" borderId="92" xfId="0" applyFont="1" applyFill="1" applyBorder="1" applyAlignment="1">
      <alignment vertical="center" textRotation="255"/>
    </xf>
    <xf numFmtId="0" fontId="44" fillId="36" borderId="42" xfId="0" applyFont="1" applyFill="1" applyBorder="1" applyAlignment="1">
      <alignment vertical="center" textRotation="255"/>
    </xf>
    <xf numFmtId="0" fontId="44" fillId="36" borderId="10" xfId="0" applyFont="1" applyFill="1" applyBorder="1" applyAlignment="1">
      <alignment vertical="center" textRotation="255"/>
    </xf>
    <xf numFmtId="0" fontId="44" fillId="36" borderId="93" xfId="0" applyFont="1" applyFill="1" applyBorder="1" applyAlignment="1">
      <alignment vertical="center" textRotation="255"/>
    </xf>
    <xf numFmtId="0" fontId="44" fillId="36" borderId="94" xfId="0" applyFont="1" applyFill="1" applyBorder="1" applyAlignment="1">
      <alignment vertical="center" textRotation="255"/>
    </xf>
    <xf numFmtId="0" fontId="44" fillId="36" borderId="97" xfId="0" applyFont="1" applyFill="1" applyBorder="1" applyAlignment="1">
      <alignment vertical="center" textRotation="255"/>
    </xf>
    <xf numFmtId="0" fontId="44" fillId="36" borderId="11" xfId="0" applyFont="1" applyFill="1" applyBorder="1" applyAlignment="1">
      <alignment vertical="center" textRotation="255"/>
    </xf>
    <xf numFmtId="0" fontId="44" fillId="36" borderId="96" xfId="0" applyFont="1" applyFill="1" applyBorder="1" applyAlignment="1">
      <alignment vertical="center" textRotation="255"/>
    </xf>
    <xf numFmtId="0" fontId="0" fillId="0" borderId="95" xfId="0" applyBorder="1" applyAlignment="1">
      <alignment wrapText="1"/>
    </xf>
    <xf numFmtId="0" fontId="44" fillId="36" borderId="40" xfId="0" applyFont="1" applyFill="1" applyBorder="1" applyAlignment="1">
      <alignment horizontal="center" vertical="center" textRotation="255" wrapText="1"/>
    </xf>
    <xf numFmtId="0" fontId="0" fillId="0" borderId="95" xfId="0" applyBorder="1" applyAlignment="1">
      <alignment vertical="center" textRotation="255" wrapText="1"/>
    </xf>
    <xf numFmtId="0" fontId="44" fillId="36" borderId="75" xfId="0" applyFont="1" applyFill="1" applyBorder="1" applyAlignment="1">
      <alignment horizontal="center" vertical="center" textRotation="255" wrapText="1"/>
    </xf>
    <xf numFmtId="0" fontId="0" fillId="0" borderId="42" xfId="0" applyBorder="1" applyAlignment="1">
      <alignment vertical="center" textRotation="255" wrapText="1"/>
    </xf>
    <xf numFmtId="0" fontId="44" fillId="36" borderId="74" xfId="0" applyFont="1" applyFill="1" applyBorder="1" applyAlignment="1">
      <alignment horizontal="center" vertical="center" textRotation="255" wrapText="1"/>
    </xf>
    <xf numFmtId="0" fontId="44" fillId="36" borderId="76" xfId="0" applyFont="1" applyFill="1" applyBorder="1" applyAlignment="1">
      <alignment horizontal="center" vertical="center" textRotation="255" wrapText="1"/>
    </xf>
    <xf numFmtId="0" fontId="0" fillId="0" borderId="97" xfId="0" applyBorder="1" applyAlignment="1">
      <alignment vertical="center" textRotation="255" wrapText="1"/>
    </xf>
    <xf numFmtId="0" fontId="0" fillId="0" borderId="95" xfId="0" applyBorder="1" applyAlignment="1">
      <alignment/>
    </xf>
    <xf numFmtId="0" fontId="44" fillId="36" borderId="99" xfId="0" applyFont="1" applyFill="1" applyBorder="1" applyAlignment="1">
      <alignment vertical="center" textRotation="255" wrapText="1"/>
    </xf>
    <xf numFmtId="0" fontId="0" fillId="0" borderId="100" xfId="0" applyBorder="1" applyAlignment="1">
      <alignment/>
    </xf>
    <xf numFmtId="0" fontId="44" fillId="36" borderId="10" xfId="0" applyFont="1" applyFill="1" applyBorder="1" applyAlignment="1">
      <alignment horizontal="center" vertical="top" textRotation="255" wrapText="1"/>
    </xf>
    <xf numFmtId="0" fontId="44" fillId="36" borderId="93" xfId="0" applyFont="1" applyFill="1" applyBorder="1" applyAlignment="1">
      <alignment horizontal="center" vertical="top" textRotation="255" wrapText="1"/>
    </xf>
    <xf numFmtId="0" fontId="44" fillId="36" borderId="92" xfId="0" applyFont="1" applyFill="1" applyBorder="1" applyAlignment="1">
      <alignment vertical="top" textRotation="255" wrapText="1"/>
    </xf>
    <xf numFmtId="0" fontId="44" fillId="36" borderId="42" xfId="0" applyFont="1" applyFill="1" applyBorder="1" applyAlignment="1">
      <alignment vertical="top" textRotation="255" wrapText="1"/>
    </xf>
    <xf numFmtId="0" fontId="44" fillId="36" borderId="10" xfId="0" applyFont="1" applyFill="1" applyBorder="1" applyAlignment="1">
      <alignment vertical="top" textRotation="255" wrapText="1"/>
    </xf>
    <xf numFmtId="0" fontId="44" fillId="36" borderId="93" xfId="0" applyFont="1" applyFill="1" applyBorder="1" applyAlignment="1">
      <alignment vertical="top" textRotation="255" wrapText="1"/>
    </xf>
    <xf numFmtId="0" fontId="44" fillId="36" borderId="94" xfId="0" applyFont="1" applyFill="1" applyBorder="1" applyAlignment="1">
      <alignment vertical="top" textRotation="255" wrapText="1"/>
    </xf>
    <xf numFmtId="0" fontId="44" fillId="36" borderId="97" xfId="0" applyFont="1" applyFill="1" applyBorder="1" applyAlignment="1">
      <alignment vertical="top" textRotation="255" wrapText="1"/>
    </xf>
    <xf numFmtId="0" fontId="28" fillId="0" borderId="101" xfId="0" applyFont="1" applyFill="1" applyBorder="1" applyAlignment="1">
      <alignment horizontal="left" vertical="center"/>
    </xf>
    <xf numFmtId="0" fontId="0" fillId="0" borderId="16" xfId="0" applyFill="1" applyBorder="1" applyAlignment="1">
      <alignment horizontal="left" vertical="center"/>
    </xf>
    <xf numFmtId="0" fontId="0" fillId="0" borderId="45" xfId="0" applyFill="1" applyBorder="1" applyAlignment="1">
      <alignment horizontal="left" vertical="center"/>
    </xf>
    <xf numFmtId="0" fontId="0" fillId="0" borderId="17" xfId="0" applyFill="1" applyBorder="1" applyAlignment="1">
      <alignment horizontal="left" vertical="center"/>
    </xf>
    <xf numFmtId="0" fontId="0" fillId="0" borderId="102" xfId="0" applyFill="1" applyBorder="1" applyAlignment="1">
      <alignment horizontal="left" vertical="center"/>
    </xf>
    <xf numFmtId="0" fontId="0" fillId="0" borderId="103" xfId="0" applyFill="1" applyBorder="1" applyAlignment="1">
      <alignment horizontal="left" vertical="center"/>
    </xf>
    <xf numFmtId="0" fontId="64" fillId="0" borderId="0" xfId="0" applyFont="1" applyBorder="1" applyAlignment="1">
      <alignment horizontal="center" vertical="center" wrapText="1"/>
    </xf>
    <xf numFmtId="0" fontId="28" fillId="35" borderId="104" xfId="0" applyFont="1" applyFill="1" applyBorder="1" applyAlignment="1">
      <alignment vertical="center" wrapText="1"/>
    </xf>
    <xf numFmtId="0" fontId="0" fillId="35" borderId="105" xfId="0" applyFill="1" applyBorder="1" applyAlignment="1">
      <alignment vertical="center" wrapText="1"/>
    </xf>
    <xf numFmtId="0" fontId="28" fillId="35" borderId="106" xfId="0" applyFont="1" applyFill="1" applyBorder="1" applyAlignment="1">
      <alignment vertical="center" wrapText="1"/>
    </xf>
    <xf numFmtId="0" fontId="0" fillId="35" borderId="98" xfId="0" applyFill="1" applyBorder="1" applyAlignment="1">
      <alignment vertical="center" wrapText="1"/>
    </xf>
    <xf numFmtId="0" fontId="0" fillId="35" borderId="107" xfId="0" applyFill="1" applyBorder="1" applyAlignment="1">
      <alignment vertical="center" wrapText="1"/>
    </xf>
    <xf numFmtId="0" fontId="28" fillId="0" borderId="46" xfId="0" applyFont="1" applyFill="1" applyBorder="1" applyAlignment="1">
      <alignment vertical="center"/>
    </xf>
    <xf numFmtId="0" fontId="28" fillId="0" borderId="18" xfId="0" applyFont="1" applyFill="1" applyBorder="1" applyAlignment="1">
      <alignment vertical="center"/>
    </xf>
    <xf numFmtId="0" fontId="9" fillId="33" borderId="108" xfId="0" applyFont="1" applyFill="1"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0" fillId="0" borderId="11" xfId="0" applyBorder="1" applyAlignment="1">
      <alignment horizontal="left" vertical="center" wrapText="1"/>
    </xf>
    <xf numFmtId="0" fontId="0" fillId="0" borderId="18" xfId="0" applyBorder="1" applyAlignment="1">
      <alignment horizontal="left" vertical="center" wrapText="1"/>
    </xf>
    <xf numFmtId="0" fontId="0" fillId="0" borderId="67" xfId="0" applyBorder="1" applyAlignment="1">
      <alignment horizontal="left" vertical="center" wrapText="1"/>
    </xf>
    <xf numFmtId="0" fontId="28" fillId="35" borderId="14" xfId="0" applyFont="1" applyFill="1" applyBorder="1" applyAlignment="1">
      <alignment vertical="center" wrapText="1"/>
    </xf>
    <xf numFmtId="0" fontId="28" fillId="35" borderId="15" xfId="0" applyFont="1" applyFill="1" applyBorder="1" applyAlignment="1">
      <alignment vertical="center" wrapText="1"/>
    </xf>
    <xf numFmtId="0" fontId="28" fillId="35" borderId="64" xfId="0" applyFont="1" applyFill="1" applyBorder="1" applyAlignment="1">
      <alignment vertical="center" wrapText="1"/>
    </xf>
    <xf numFmtId="0" fontId="0" fillId="35" borderId="11" xfId="0" applyFill="1" applyBorder="1" applyAlignment="1">
      <alignment vertical="center" wrapText="1"/>
    </xf>
    <xf numFmtId="0" fontId="0" fillId="35" borderId="18" xfId="0" applyFill="1" applyBorder="1" applyAlignment="1">
      <alignment vertical="center" wrapText="1"/>
    </xf>
    <xf numFmtId="0" fontId="0" fillId="35" borderId="67" xfId="0" applyFill="1" applyBorder="1" applyAlignment="1">
      <alignment vertical="center" wrapText="1"/>
    </xf>
    <xf numFmtId="0" fontId="28" fillId="0" borderId="109" xfId="0" applyFont="1" applyFill="1" applyBorder="1" applyAlignment="1">
      <alignment vertical="center" textRotation="255"/>
    </xf>
    <xf numFmtId="0" fontId="28" fillId="0" borderId="110" xfId="0" applyFont="1" applyFill="1" applyBorder="1" applyAlignment="1">
      <alignment vertical="center" textRotation="255"/>
    </xf>
    <xf numFmtId="0" fontId="28" fillId="0" borderId="111" xfId="0" applyFont="1" applyFill="1" applyBorder="1" applyAlignment="1">
      <alignment vertical="center" textRotation="255"/>
    </xf>
    <xf numFmtId="0" fontId="28" fillId="35" borderId="0" xfId="0" applyFont="1" applyFill="1" applyAlignment="1">
      <alignment vertical="center"/>
    </xf>
    <xf numFmtId="0" fontId="28" fillId="35" borderId="94" xfId="0" applyFont="1" applyFill="1" applyBorder="1" applyAlignment="1">
      <alignment vertical="center" wrapText="1"/>
    </xf>
    <xf numFmtId="0" fontId="28" fillId="35" borderId="70" xfId="0" applyFont="1" applyFill="1" applyBorder="1" applyAlignment="1">
      <alignment vertical="center" wrapText="1"/>
    </xf>
    <xf numFmtId="0" fontId="28" fillId="35" borderId="0" xfId="0" applyFont="1" applyFill="1" applyBorder="1" applyAlignment="1">
      <alignment vertical="center"/>
    </xf>
    <xf numFmtId="0" fontId="28" fillId="0" borderId="47"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112" xfId="0" applyFont="1" applyFill="1" applyBorder="1" applyAlignment="1">
      <alignment horizontal="center" vertical="center"/>
    </xf>
    <xf numFmtId="0" fontId="28" fillId="0" borderId="101" xfId="0" applyFont="1" applyFill="1" applyBorder="1" applyAlignment="1">
      <alignment horizontal="right" vertical="center"/>
    </xf>
    <xf numFmtId="0" fontId="28" fillId="0" borderId="15" xfId="0" applyFont="1" applyFill="1" applyBorder="1" applyAlignment="1">
      <alignment horizontal="right" vertical="center"/>
    </xf>
    <xf numFmtId="0" fontId="28" fillId="0" borderId="15" xfId="0" applyFont="1" applyFill="1" applyBorder="1" applyAlignment="1">
      <alignment vertical="center"/>
    </xf>
    <xf numFmtId="0" fontId="28" fillId="0" borderId="44" xfId="0" applyFont="1" applyFill="1" applyBorder="1" applyAlignment="1">
      <alignment horizontal="center" vertical="center"/>
    </xf>
    <xf numFmtId="0" fontId="0" fillId="0" borderId="48" xfId="0" applyFill="1" applyBorder="1" applyAlignment="1">
      <alignment horizontal="center" vertical="center"/>
    </xf>
    <xf numFmtId="0" fontId="0" fillId="35" borderId="15" xfId="0" applyFill="1" applyBorder="1" applyAlignment="1">
      <alignment vertical="center" wrapText="1"/>
    </xf>
    <xf numFmtId="0" fontId="0" fillId="35" borderId="0" xfId="0" applyFill="1" applyBorder="1" applyAlignment="1">
      <alignment vertical="center" wrapText="1"/>
    </xf>
    <xf numFmtId="0" fontId="28" fillId="35" borderId="98" xfId="0" applyFont="1" applyFill="1" applyBorder="1" applyAlignment="1">
      <alignment vertical="center" wrapText="1"/>
    </xf>
    <xf numFmtId="0" fontId="28" fillId="0" borderId="47" xfId="0" applyFont="1" applyFill="1" applyBorder="1" applyAlignment="1">
      <alignment horizontal="left" vertical="center"/>
    </xf>
    <xf numFmtId="0" fontId="0" fillId="0" borderId="113" xfId="0" applyFill="1" applyBorder="1" applyAlignment="1">
      <alignment horizontal="left" vertical="center"/>
    </xf>
    <xf numFmtId="0" fontId="28" fillId="35" borderId="44" xfId="0" applyFont="1" applyFill="1" applyBorder="1" applyAlignment="1">
      <alignment horizontal="center" vertical="center"/>
    </xf>
    <xf numFmtId="0" fontId="0" fillId="35" borderId="48" xfId="0" applyFill="1" applyBorder="1" applyAlignment="1">
      <alignment horizontal="center" vertical="center"/>
    </xf>
    <xf numFmtId="0" fontId="0" fillId="35" borderId="113" xfId="0" applyFill="1" applyBorder="1" applyAlignment="1">
      <alignment horizontal="center" vertical="center"/>
    </xf>
    <xf numFmtId="0" fontId="28"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59" xfId="0" applyFill="1" applyBorder="1" applyAlignment="1">
      <alignment horizontal="center" vertical="center"/>
    </xf>
    <xf numFmtId="0" fontId="0" fillId="0" borderId="43" xfId="0" applyFill="1" applyBorder="1" applyAlignment="1">
      <alignment horizontal="center" vertical="center"/>
    </xf>
    <xf numFmtId="0" fontId="0" fillId="0" borderId="103" xfId="0" applyFill="1" applyBorder="1" applyAlignment="1">
      <alignment horizontal="center" vertical="center"/>
    </xf>
    <xf numFmtId="0" fontId="28" fillId="0" borderId="114" xfId="0" applyFont="1" applyFill="1" applyBorder="1" applyAlignment="1">
      <alignment vertical="center" textRotation="255"/>
    </xf>
    <xf numFmtId="0" fontId="28" fillId="35" borderId="59" xfId="0" applyFont="1" applyFill="1" applyBorder="1" applyAlignment="1">
      <alignment vertical="center" wrapText="1"/>
    </xf>
    <xf numFmtId="0" fontId="28" fillId="35" borderId="43" xfId="0" applyFont="1" applyFill="1" applyBorder="1" applyAlignment="1">
      <alignment vertical="center" wrapText="1"/>
    </xf>
    <xf numFmtId="0" fontId="28" fillId="35" borderId="80" xfId="0" applyFont="1" applyFill="1" applyBorder="1" applyAlignment="1">
      <alignment vertical="center" wrapText="1"/>
    </xf>
    <xf numFmtId="0" fontId="28" fillId="0" borderId="15" xfId="0" applyFont="1" applyFill="1" applyBorder="1" applyAlignment="1">
      <alignment horizontal="center" vertical="center"/>
    </xf>
    <xf numFmtId="0" fontId="28" fillId="0" borderId="16" xfId="0" applyFont="1" applyFill="1"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horizontal="center" vertical="center"/>
    </xf>
    <xf numFmtId="0" fontId="0" fillId="0" borderId="12" xfId="0" applyFill="1" applyBorder="1" applyAlignment="1">
      <alignment horizontal="center" vertical="center"/>
    </xf>
    <xf numFmtId="0" fontId="28" fillId="35" borderId="48" xfId="0" applyFont="1" applyFill="1" applyBorder="1" applyAlignment="1">
      <alignment horizontal="center" vertical="center"/>
    </xf>
    <xf numFmtId="0" fontId="28" fillId="35" borderId="113" xfId="0" applyFont="1" applyFill="1" applyBorder="1" applyAlignment="1">
      <alignment horizontal="center" vertical="center"/>
    </xf>
    <xf numFmtId="0" fontId="28" fillId="35" borderId="45" xfId="0" applyFont="1" applyFill="1" applyBorder="1" applyAlignment="1">
      <alignment vertical="center"/>
    </xf>
    <xf numFmtId="0" fontId="28" fillId="0" borderId="38"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36" xfId="0" applyFill="1" applyBorder="1" applyAlignment="1">
      <alignment horizontal="center" vertical="center"/>
    </xf>
    <xf numFmtId="0" fontId="28" fillId="35" borderId="16" xfId="0" applyFont="1" applyFill="1" applyBorder="1" applyAlignment="1">
      <alignment vertical="center" wrapText="1"/>
    </xf>
    <xf numFmtId="0" fontId="28" fillId="35" borderId="107" xfId="0" applyFont="1" applyFill="1" applyBorder="1" applyAlignment="1">
      <alignment vertical="center" wrapText="1"/>
    </xf>
    <xf numFmtId="183" fontId="28" fillId="33" borderId="0" xfId="0" applyNumberFormat="1" applyFont="1" applyFill="1" applyBorder="1" applyAlignment="1">
      <alignment horizontal="left" vertical="center" wrapText="1"/>
    </xf>
    <xf numFmtId="0" fontId="28" fillId="33" borderId="0" xfId="0" applyFont="1" applyFill="1" applyBorder="1" applyAlignment="1">
      <alignment horizontal="left" vertical="center" indent="1"/>
    </xf>
    <xf numFmtId="0" fontId="0" fillId="0" borderId="0" xfId="0" applyAlignment="1">
      <alignment/>
    </xf>
    <xf numFmtId="0" fontId="0" fillId="0" borderId="18" xfId="0" applyBorder="1" applyAlignment="1">
      <alignment/>
    </xf>
    <xf numFmtId="0" fontId="28" fillId="33" borderId="18" xfId="0" applyFont="1" applyFill="1" applyBorder="1" applyAlignment="1">
      <alignment horizontal="left" vertical="center" wrapText="1" indent="1"/>
    </xf>
    <xf numFmtId="0" fontId="28" fillId="35" borderId="10" xfId="0" applyFont="1" applyFill="1" applyBorder="1" applyAlignment="1">
      <alignment vertical="center" wrapText="1"/>
    </xf>
    <xf numFmtId="0" fontId="28" fillId="35" borderId="0" xfId="0" applyFont="1" applyFill="1" applyBorder="1" applyAlignment="1">
      <alignment vertical="center" wrapText="1"/>
    </xf>
    <xf numFmtId="0" fontId="28" fillId="35" borderId="17" xfId="0" applyFont="1" applyFill="1" applyBorder="1" applyAlignment="1">
      <alignment vertical="center" wrapText="1"/>
    </xf>
    <xf numFmtId="0" fontId="0" fillId="35" borderId="115" xfId="0" applyFill="1" applyBorder="1" applyAlignment="1">
      <alignment vertical="center" wrapText="1"/>
    </xf>
    <xf numFmtId="0" fontId="28" fillId="35" borderId="116" xfId="0" applyFont="1" applyFill="1" applyBorder="1" applyAlignment="1">
      <alignment vertical="center" wrapText="1"/>
    </xf>
    <xf numFmtId="0" fontId="28" fillId="35" borderId="117" xfId="0" applyFont="1" applyFill="1" applyBorder="1" applyAlignment="1">
      <alignment vertical="center" wrapText="1"/>
    </xf>
    <xf numFmtId="0" fontId="28" fillId="35" borderId="118" xfId="0" applyFont="1" applyFill="1" applyBorder="1" applyAlignment="1">
      <alignment vertical="center" wrapText="1"/>
    </xf>
    <xf numFmtId="0" fontId="28" fillId="0" borderId="78" xfId="0" applyFont="1" applyFill="1" applyBorder="1" applyAlignment="1">
      <alignment horizontal="center" vertical="center" wrapText="1"/>
    </xf>
    <xf numFmtId="0" fontId="0" fillId="0" borderId="78" xfId="0" applyFill="1" applyBorder="1" applyAlignment="1">
      <alignment wrapText="1"/>
    </xf>
    <xf numFmtId="0" fontId="28" fillId="35" borderId="106" xfId="0" applyFont="1" applyFill="1" applyBorder="1" applyAlignment="1">
      <alignment vertical="center"/>
    </xf>
    <xf numFmtId="0" fontId="28" fillId="35" borderId="98" xfId="0" applyFont="1" applyFill="1" applyBorder="1" applyAlignment="1">
      <alignment vertical="center"/>
    </xf>
    <xf numFmtId="0" fontId="28" fillId="0" borderId="44"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35" borderId="14" xfId="0" applyFont="1" applyFill="1" applyBorder="1" applyAlignment="1">
      <alignment vertical="center"/>
    </xf>
    <xf numFmtId="0" fontId="28" fillId="35" borderId="15" xfId="0" applyFont="1" applyFill="1" applyBorder="1" applyAlignment="1">
      <alignment vertical="center"/>
    </xf>
    <xf numFmtId="0" fontId="28" fillId="35" borderId="64" xfId="0" applyFont="1" applyFill="1" applyBorder="1" applyAlignment="1">
      <alignment vertical="center"/>
    </xf>
    <xf numFmtId="0" fontId="28" fillId="35" borderId="94" xfId="0" applyFont="1" applyFill="1" applyBorder="1" applyAlignment="1">
      <alignment vertical="center"/>
    </xf>
    <xf numFmtId="0" fontId="28" fillId="35" borderId="70" xfId="0" applyFont="1" applyFill="1" applyBorder="1" applyAlignment="1">
      <alignment vertical="center"/>
    </xf>
    <xf numFmtId="0" fontId="28" fillId="35" borderId="119" xfId="0" applyFont="1" applyFill="1" applyBorder="1" applyAlignment="1">
      <alignment vertical="center"/>
    </xf>
    <xf numFmtId="0" fontId="28" fillId="0" borderId="109" xfId="0" applyFont="1" applyFill="1" applyBorder="1" applyAlignment="1">
      <alignment vertical="center" textRotation="255" wrapText="1"/>
    </xf>
    <xf numFmtId="0" fontId="0" fillId="0" borderId="110" xfId="0" applyFill="1" applyBorder="1" applyAlignment="1">
      <alignment wrapText="1"/>
    </xf>
    <xf numFmtId="0" fontId="28" fillId="35" borderId="10" xfId="0" applyFont="1" applyFill="1" applyBorder="1" applyAlignment="1">
      <alignment vertical="center"/>
    </xf>
    <xf numFmtId="0" fontId="28" fillId="35" borderId="65" xfId="0" applyFont="1" applyFill="1" applyBorder="1" applyAlignment="1">
      <alignment vertical="center"/>
    </xf>
    <xf numFmtId="0" fontId="28" fillId="35" borderId="120" xfId="0" applyFont="1" applyFill="1" applyBorder="1" applyAlignment="1">
      <alignment vertical="center"/>
    </xf>
    <xf numFmtId="0" fontId="28" fillId="35" borderId="121" xfId="0" applyFont="1" applyFill="1" applyBorder="1" applyAlignment="1">
      <alignment horizontal="left" vertical="center" wrapText="1"/>
    </xf>
    <xf numFmtId="0" fontId="0" fillId="35" borderId="122" xfId="0" applyFont="1" applyFill="1" applyBorder="1" applyAlignment="1">
      <alignment horizontal="left" vertical="center" wrapText="1"/>
    </xf>
    <xf numFmtId="0" fontId="28" fillId="35" borderId="121" xfId="0" applyFont="1" applyFill="1" applyBorder="1" applyAlignment="1">
      <alignment vertical="center"/>
    </xf>
    <xf numFmtId="0" fontId="28" fillId="35" borderId="122" xfId="0" applyFont="1" applyFill="1" applyBorder="1" applyAlignment="1">
      <alignment vertical="center"/>
    </xf>
    <xf numFmtId="0" fontId="28" fillId="35" borderId="123" xfId="0" applyFont="1" applyFill="1" applyBorder="1" applyAlignment="1">
      <alignment vertical="center"/>
    </xf>
    <xf numFmtId="0" fontId="28" fillId="0" borderId="109" xfId="0" applyFont="1" applyFill="1" applyBorder="1" applyAlignment="1">
      <alignment horizontal="center" vertical="center" textRotation="255" wrapText="1"/>
    </xf>
    <xf numFmtId="0" fontId="0" fillId="0" borderId="111" xfId="0" applyFill="1" applyBorder="1" applyAlignment="1">
      <alignment vertical="center" textRotation="255"/>
    </xf>
    <xf numFmtId="0" fontId="28" fillId="35" borderId="102" xfId="0" applyFont="1" applyFill="1" applyBorder="1" applyAlignment="1">
      <alignment vertical="center"/>
    </xf>
    <xf numFmtId="0" fontId="28" fillId="35" borderId="43" xfId="0" applyFont="1" applyFill="1" applyBorder="1" applyAlignment="1">
      <alignment vertical="center"/>
    </xf>
    <xf numFmtId="0" fontId="28" fillId="35" borderId="124" xfId="0" applyFont="1" applyFill="1" applyBorder="1" applyAlignment="1">
      <alignment horizontal="center" vertical="center"/>
    </xf>
    <xf numFmtId="0" fontId="28" fillId="35" borderId="85" xfId="0" applyFont="1" applyFill="1" applyBorder="1" applyAlignment="1">
      <alignment horizontal="center" vertical="center"/>
    </xf>
    <xf numFmtId="0" fontId="28" fillId="35" borderId="38" xfId="0" applyFont="1" applyFill="1" applyBorder="1" applyAlignment="1">
      <alignment vertical="center" wrapText="1"/>
    </xf>
    <xf numFmtId="0" fontId="0" fillId="35" borderId="63" xfId="0" applyFill="1" applyBorder="1" applyAlignment="1">
      <alignment vertical="center" wrapText="1"/>
    </xf>
    <xf numFmtId="0" fontId="0" fillId="35" borderId="36" xfId="0" applyFill="1" applyBorder="1" applyAlignment="1">
      <alignment vertical="center" wrapText="1"/>
    </xf>
    <xf numFmtId="0" fontId="0" fillId="35" borderId="14" xfId="0" applyFill="1" applyBorder="1" applyAlignment="1">
      <alignment vertical="center" wrapText="1"/>
    </xf>
    <xf numFmtId="0" fontId="0" fillId="35" borderId="16" xfId="0" applyFill="1" applyBorder="1" applyAlignment="1">
      <alignment vertical="center" wrapText="1"/>
    </xf>
    <xf numFmtId="0" fontId="28" fillId="0" borderId="15" xfId="0" applyFont="1" applyBorder="1" applyAlignment="1">
      <alignment vertical="center"/>
    </xf>
    <xf numFmtId="0" fontId="28" fillId="0" borderId="18" xfId="0" applyFont="1" applyBorder="1" applyAlignment="1">
      <alignment vertical="center"/>
    </xf>
    <xf numFmtId="0" fontId="9" fillId="33" borderId="14" xfId="0" applyFont="1" applyFill="1" applyBorder="1" applyAlignment="1">
      <alignment horizontal="left" vertical="center" shrinkToFit="1"/>
    </xf>
    <xf numFmtId="0" fontId="0" fillId="0" borderId="15" xfId="0" applyBorder="1" applyAlignment="1">
      <alignment vertical="center" shrinkToFit="1"/>
    </xf>
    <xf numFmtId="0" fontId="0" fillId="0" borderId="64" xfId="0" applyBorder="1" applyAlignment="1">
      <alignment vertical="center" shrinkToFit="1"/>
    </xf>
    <xf numFmtId="0" fontId="0" fillId="0" borderId="11" xfId="0" applyBorder="1" applyAlignment="1">
      <alignment vertical="center" shrinkToFit="1"/>
    </xf>
    <xf numFmtId="0" fontId="0" fillId="0" borderId="18" xfId="0" applyBorder="1" applyAlignment="1">
      <alignment vertical="center" shrinkToFit="1"/>
    </xf>
    <xf numFmtId="0" fontId="0" fillId="0" borderId="67" xfId="0" applyBorder="1" applyAlignment="1">
      <alignment vertical="center" shrinkToFit="1"/>
    </xf>
    <xf numFmtId="0" fontId="0" fillId="35" borderId="120" xfId="0" applyFill="1" applyBorder="1" applyAlignment="1">
      <alignment vertical="center" wrapText="1"/>
    </xf>
    <xf numFmtId="0" fontId="0" fillId="35" borderId="112" xfId="0" applyFill="1" applyBorder="1" applyAlignment="1">
      <alignment horizontal="center" vertical="center"/>
    </xf>
    <xf numFmtId="0" fontId="28" fillId="35" borderId="125" xfId="0" applyFont="1" applyFill="1" applyBorder="1" applyAlignment="1">
      <alignment vertical="center" wrapText="1"/>
    </xf>
    <xf numFmtId="0" fontId="0" fillId="35" borderId="126" xfId="0" applyFill="1" applyBorder="1" applyAlignment="1">
      <alignment vertical="center" wrapText="1"/>
    </xf>
    <xf numFmtId="0" fontId="0" fillId="35" borderId="127" xfId="0" applyFill="1" applyBorder="1" applyAlignment="1">
      <alignment vertical="center" wrapText="1"/>
    </xf>
    <xf numFmtId="0" fontId="28" fillId="33" borderId="15" xfId="61" applyFont="1" applyFill="1" applyBorder="1" applyAlignment="1">
      <alignment horizontal="left" vertical="center" shrinkToFit="1"/>
      <protection/>
    </xf>
    <xf numFmtId="0" fontId="0" fillId="0" borderId="15" xfId="0" applyBorder="1" applyAlignment="1">
      <alignment shrinkToFit="1"/>
    </xf>
    <xf numFmtId="0" fontId="0" fillId="0" borderId="18" xfId="0" applyBorder="1" applyAlignment="1">
      <alignment shrinkToFit="1"/>
    </xf>
    <xf numFmtId="0" fontId="28" fillId="35" borderId="14" xfId="0" applyFont="1" applyFill="1" applyBorder="1" applyAlignment="1">
      <alignment horizontal="left" vertical="center"/>
    </xf>
    <xf numFmtId="0" fontId="0" fillId="35" borderId="15" xfId="0" applyFill="1" applyBorder="1" applyAlignment="1">
      <alignment vertical="center"/>
    </xf>
    <xf numFmtId="0" fontId="0" fillId="35" borderId="16" xfId="0" applyFill="1" applyBorder="1" applyAlignment="1">
      <alignment vertical="center"/>
    </xf>
    <xf numFmtId="0" fontId="0" fillId="0" borderId="18" xfId="0" applyBorder="1" applyAlignment="1">
      <alignment vertical="center" textRotation="255" wrapText="1"/>
    </xf>
    <xf numFmtId="0" fontId="28" fillId="0" borderId="128" xfId="0" applyFont="1" applyFill="1" applyBorder="1" applyAlignment="1">
      <alignment horizontal="center" vertical="center" wrapText="1"/>
    </xf>
    <xf numFmtId="0" fontId="28" fillId="0" borderId="129"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2" xfId="0" applyFill="1" applyBorder="1" applyAlignment="1">
      <alignment horizontal="center" vertical="center" wrapText="1"/>
    </xf>
    <xf numFmtId="0" fontId="28" fillId="35" borderId="130" xfId="0" applyFont="1" applyFill="1" applyBorder="1" applyAlignment="1">
      <alignment horizontal="center" vertical="center"/>
    </xf>
    <xf numFmtId="0" fontId="28" fillId="35" borderId="89" xfId="0" applyFont="1" applyFill="1" applyBorder="1" applyAlignment="1">
      <alignment horizontal="center" vertical="center"/>
    </xf>
    <xf numFmtId="0" fontId="28" fillId="0" borderId="108" xfId="0" applyFont="1" applyFill="1" applyBorder="1" applyAlignment="1">
      <alignment horizontal="center" vertical="center"/>
    </xf>
    <xf numFmtId="0" fontId="0" fillId="0" borderId="78" xfId="0" applyFill="1" applyBorder="1" applyAlignment="1">
      <alignment vertical="center"/>
    </xf>
    <xf numFmtId="0" fontId="28" fillId="35" borderId="64" xfId="0" applyFont="1" applyFill="1" applyBorder="1" applyAlignment="1">
      <alignment horizontal="center" vertical="center"/>
    </xf>
    <xf numFmtId="0" fontId="28" fillId="35" borderId="67" xfId="0" applyFont="1" applyFill="1" applyBorder="1" applyAlignment="1">
      <alignment horizontal="center" vertical="center"/>
    </xf>
    <xf numFmtId="0" fontId="2" fillId="34" borderId="0" xfId="43" applyFont="1" applyFill="1" applyAlignment="1" applyProtection="1">
      <alignment horizontal="center" vertical="center" textRotation="255" wrapText="1"/>
      <protection/>
    </xf>
    <xf numFmtId="0" fontId="28" fillId="35" borderId="106" xfId="0" applyFont="1" applyFill="1" applyBorder="1" applyAlignment="1">
      <alignment horizontal="left" vertical="center"/>
    </xf>
    <xf numFmtId="0" fontId="0" fillId="35" borderId="98" xfId="0" applyFill="1" applyBorder="1" applyAlignment="1">
      <alignment vertical="center"/>
    </xf>
    <xf numFmtId="0" fontId="0" fillId="35" borderId="107" xfId="0" applyFill="1" applyBorder="1" applyAlignment="1">
      <alignment vertical="center"/>
    </xf>
    <xf numFmtId="0" fontId="28" fillId="35" borderId="59" xfId="0" applyFont="1" applyFill="1" applyBorder="1" applyAlignment="1">
      <alignment horizontal="left" vertical="center"/>
    </xf>
    <xf numFmtId="0" fontId="0" fillId="35" borderId="43" xfId="0" applyFill="1" applyBorder="1" applyAlignment="1">
      <alignment vertical="center"/>
    </xf>
    <xf numFmtId="0" fontId="0" fillId="35" borderId="103" xfId="0" applyFill="1" applyBorder="1" applyAlignment="1">
      <alignment vertical="center"/>
    </xf>
    <xf numFmtId="0" fontId="7" fillId="35" borderId="0" xfId="62" applyNumberFormat="1" applyFont="1" applyFill="1" applyAlignment="1">
      <alignment horizontal="center" vertical="center" wrapText="1"/>
      <protection/>
    </xf>
    <xf numFmtId="0" fontId="0" fillId="0" borderId="0" xfId="0" applyAlignment="1">
      <alignment vertical="center" wrapText="1"/>
    </xf>
    <xf numFmtId="0" fontId="0" fillId="0" borderId="28" xfId="0" applyBorder="1" applyAlignment="1">
      <alignment vertical="center" wrapText="1"/>
    </xf>
    <xf numFmtId="0" fontId="7" fillId="35" borderId="14" xfId="62" applyFont="1" applyFill="1" applyBorder="1" applyAlignment="1">
      <alignment horizontal="left" vertical="center" indent="2"/>
      <protection/>
    </xf>
    <xf numFmtId="0" fontId="7" fillId="35" borderId="15" xfId="62" applyFont="1" applyFill="1" applyBorder="1" applyAlignment="1">
      <alignment horizontal="left" vertical="center" indent="2"/>
      <protection/>
    </xf>
    <xf numFmtId="0" fontId="7" fillId="35" borderId="16" xfId="62" applyFont="1" applyFill="1" applyBorder="1" applyAlignment="1">
      <alignment horizontal="left" vertical="center" indent="2"/>
      <protection/>
    </xf>
    <xf numFmtId="0" fontId="7" fillId="35" borderId="10" xfId="62" applyFont="1" applyFill="1" applyBorder="1" applyAlignment="1">
      <alignment horizontal="left" vertical="center" indent="2"/>
      <protection/>
    </xf>
    <xf numFmtId="0" fontId="7" fillId="35" borderId="0" xfId="62" applyFont="1" applyFill="1" applyBorder="1" applyAlignment="1">
      <alignment horizontal="left" vertical="center" indent="2"/>
      <protection/>
    </xf>
    <xf numFmtId="0" fontId="7" fillId="35" borderId="17" xfId="62" applyFont="1" applyFill="1" applyBorder="1" applyAlignment="1">
      <alignment horizontal="left" vertical="center" indent="2"/>
      <protection/>
    </xf>
    <xf numFmtId="0" fontId="7" fillId="35" borderId="11" xfId="62" applyFont="1" applyFill="1" applyBorder="1" applyAlignment="1">
      <alignment horizontal="left" vertical="center" indent="2"/>
      <protection/>
    </xf>
    <xf numFmtId="0" fontId="7" fillId="35" borderId="18" xfId="62" applyFont="1" applyFill="1" applyBorder="1" applyAlignment="1">
      <alignment horizontal="left" vertical="center" indent="2"/>
      <protection/>
    </xf>
    <xf numFmtId="0" fontId="7" fillId="35" borderId="12" xfId="62" applyFont="1" applyFill="1" applyBorder="1" applyAlignment="1">
      <alignment horizontal="left" vertical="center" indent="2"/>
      <protection/>
    </xf>
    <xf numFmtId="0" fontId="7" fillId="35" borderId="29" xfId="62" applyNumberFormat="1" applyFont="1" applyFill="1" applyBorder="1" applyAlignment="1">
      <alignment horizontal="center"/>
      <protection/>
    </xf>
    <xf numFmtId="0" fontId="7" fillId="0" borderId="10" xfId="62" applyFont="1" applyBorder="1" applyAlignment="1">
      <alignment vertical="center"/>
      <protection/>
    </xf>
    <xf numFmtId="0" fontId="7" fillId="0" borderId="17" xfId="62" applyFont="1" applyBorder="1" applyAlignment="1">
      <alignment vertical="center"/>
      <protection/>
    </xf>
    <xf numFmtId="0" fontId="7" fillId="0" borderId="131" xfId="62" applyNumberFormat="1" applyFont="1" applyBorder="1" applyAlignment="1">
      <alignment horizontal="center" vertical="center" shrinkToFit="1"/>
      <protection/>
    </xf>
    <xf numFmtId="0" fontId="0" fillId="0" borderId="132" xfId="0" applyBorder="1" applyAlignment="1">
      <alignment/>
    </xf>
    <xf numFmtId="0" fontId="7" fillId="35" borderId="11" xfId="62" applyFont="1" applyFill="1" applyBorder="1" applyAlignment="1">
      <alignment vertical="center" wrapText="1"/>
      <protection/>
    </xf>
    <xf numFmtId="0" fontId="0" fillId="35" borderId="12" xfId="0" applyFill="1" applyBorder="1" applyAlignment="1">
      <alignment vertical="center" wrapText="1"/>
    </xf>
    <xf numFmtId="0" fontId="7" fillId="0" borderId="14" xfId="62" applyNumberFormat="1" applyFont="1" applyBorder="1" applyAlignment="1">
      <alignment horizontal="center" vertical="center"/>
      <protection/>
    </xf>
    <xf numFmtId="0" fontId="7" fillId="0" borderId="16" xfId="62" applyNumberFormat="1" applyFont="1" applyBorder="1" applyAlignment="1">
      <alignment horizontal="center" vertical="center"/>
      <protection/>
    </xf>
    <xf numFmtId="0" fontId="7" fillId="0" borderId="10" xfId="62" applyFont="1" applyBorder="1" applyAlignment="1">
      <alignment horizontal="distributed" vertical="center"/>
      <protection/>
    </xf>
    <xf numFmtId="0" fontId="7" fillId="0" borderId="17" xfId="62" applyFont="1" applyBorder="1" applyAlignment="1">
      <alignment horizontal="distributed" vertical="center"/>
      <protection/>
    </xf>
    <xf numFmtId="0" fontId="7" fillId="0" borderId="11" xfId="62" applyNumberFormat="1" applyFont="1" applyBorder="1" applyAlignment="1">
      <alignment horizontal="distributed" vertical="center"/>
      <protection/>
    </xf>
    <xf numFmtId="0" fontId="7" fillId="0" borderId="12" xfId="62" applyNumberFormat="1" applyFont="1" applyBorder="1" applyAlignment="1">
      <alignment horizontal="distributed" vertical="center"/>
      <protection/>
    </xf>
    <xf numFmtId="180" fontId="7" fillId="35" borderId="15" xfId="62" applyNumberFormat="1" applyFont="1" applyFill="1" applyBorder="1" applyAlignment="1">
      <alignment horizontal="center" vertical="center"/>
      <protection/>
    </xf>
    <xf numFmtId="0" fontId="7" fillId="35" borderId="0" xfId="62" applyFont="1" applyFill="1" applyBorder="1" applyAlignment="1">
      <alignment vertical="center" wrapText="1"/>
      <protection/>
    </xf>
    <xf numFmtId="0" fontId="0" fillId="35" borderId="0" xfId="0" applyFill="1" applyAlignment="1">
      <alignment vertical="center" wrapText="1"/>
    </xf>
    <xf numFmtId="0" fontId="5" fillId="33" borderId="20" xfId="62" applyFont="1" applyFill="1" applyBorder="1" applyAlignment="1">
      <alignment horizontal="left" vertical="center" shrinkToFit="1"/>
      <protection/>
    </xf>
    <xf numFmtId="0" fontId="5" fillId="33" borderId="0" xfId="62" applyFont="1" applyFill="1" applyBorder="1" applyAlignment="1">
      <alignment horizontal="left" vertical="center" shrinkToFit="1"/>
      <protection/>
    </xf>
    <xf numFmtId="0" fontId="5" fillId="33" borderId="28" xfId="62" applyFont="1" applyFill="1" applyBorder="1" applyAlignment="1">
      <alignment horizontal="left" vertical="center" shrinkToFit="1"/>
      <protection/>
    </xf>
    <xf numFmtId="0" fontId="5" fillId="33" borderId="31" xfId="62" applyFont="1" applyFill="1" applyBorder="1" applyAlignment="1">
      <alignment horizontal="left" vertical="center" shrinkToFit="1"/>
      <protection/>
    </xf>
    <xf numFmtId="0" fontId="5" fillId="33" borderId="29" xfId="62" applyFont="1" applyFill="1" applyBorder="1" applyAlignment="1">
      <alignment horizontal="left" vertical="center" shrinkToFit="1"/>
      <protection/>
    </xf>
    <xf numFmtId="0" fontId="5" fillId="33" borderId="30" xfId="62" applyFont="1" applyFill="1" applyBorder="1" applyAlignment="1">
      <alignment horizontal="left" vertical="center" shrinkToFit="1"/>
      <protection/>
    </xf>
    <xf numFmtId="0" fontId="7" fillId="0" borderId="0" xfId="62" applyFont="1" applyBorder="1" applyAlignment="1">
      <alignment horizontal="distributed" vertical="center"/>
      <protection/>
    </xf>
    <xf numFmtId="0" fontId="7" fillId="33" borderId="10"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7" xfId="62" applyFont="1" applyFill="1" applyBorder="1" applyAlignment="1">
      <alignment horizontal="center" vertical="center"/>
      <protection/>
    </xf>
    <xf numFmtId="0" fontId="7" fillId="0" borderId="133" xfId="62" applyNumberFormat="1" applyFont="1" applyBorder="1" applyAlignment="1">
      <alignment horizontal="center" vertical="center"/>
      <protection/>
    </xf>
    <xf numFmtId="0" fontId="7" fillId="0" borderId="132" xfId="62" applyNumberFormat="1" applyFont="1" applyBorder="1" applyAlignment="1">
      <alignment horizontal="center" vertical="center"/>
      <protection/>
    </xf>
    <xf numFmtId="0" fontId="7" fillId="0" borderId="11" xfId="62" applyNumberFormat="1" applyFont="1" applyBorder="1" applyAlignment="1">
      <alignment horizontal="center" vertical="center"/>
      <protection/>
    </xf>
    <xf numFmtId="0" fontId="7" fillId="0" borderId="12" xfId="62" applyNumberFormat="1" applyFont="1" applyBorder="1" applyAlignment="1">
      <alignment horizontal="center" vertical="center"/>
      <protection/>
    </xf>
    <xf numFmtId="0" fontId="7" fillId="0" borderId="11" xfId="62" applyFont="1" applyBorder="1" applyAlignment="1">
      <alignment horizontal="distributed" vertical="center"/>
      <protection/>
    </xf>
    <xf numFmtId="0" fontId="7" fillId="0" borderId="12" xfId="62" applyFont="1" applyBorder="1" applyAlignment="1">
      <alignment horizontal="distributed" vertical="center"/>
      <protection/>
    </xf>
    <xf numFmtId="180" fontId="7" fillId="35" borderId="29" xfId="62" applyNumberFormat="1" applyFont="1" applyFill="1" applyBorder="1" applyAlignment="1">
      <alignment horizontal="center" vertical="center"/>
      <protection/>
    </xf>
    <xf numFmtId="0" fontId="7" fillId="0" borderId="134" xfId="62" applyNumberFormat="1" applyFont="1" applyBorder="1" applyAlignment="1">
      <alignment horizontal="center" vertical="center"/>
      <protection/>
    </xf>
    <xf numFmtId="0" fontId="7" fillId="0" borderId="135" xfId="62" applyNumberFormat="1" applyFont="1" applyBorder="1" applyAlignment="1">
      <alignment horizontal="center" vertical="center"/>
      <protection/>
    </xf>
    <xf numFmtId="0" fontId="7" fillId="0" borderId="10" xfId="62" applyNumberFormat="1" applyFont="1" applyBorder="1" applyAlignment="1">
      <alignment horizontal="distributed" vertical="center"/>
      <protection/>
    </xf>
    <xf numFmtId="0" fontId="7" fillId="0" borderId="0" xfId="62" applyNumberFormat="1" applyFont="1" applyBorder="1" applyAlignment="1">
      <alignment horizontal="distributed" vertical="center"/>
      <protection/>
    </xf>
    <xf numFmtId="0" fontId="7" fillId="0" borderId="17" xfId="62" applyNumberFormat="1" applyFont="1" applyBorder="1" applyAlignment="1">
      <alignment horizontal="distributed" vertical="center"/>
      <protection/>
    </xf>
    <xf numFmtId="0" fontId="7" fillId="0" borderId="31" xfId="62" applyFont="1" applyBorder="1" applyAlignment="1">
      <alignment horizontal="center" vertical="center"/>
      <protection/>
    </xf>
    <xf numFmtId="0" fontId="7" fillId="0" borderId="29" xfId="62" applyFont="1" applyBorder="1" applyAlignment="1">
      <alignment horizontal="center" vertical="center"/>
      <protection/>
    </xf>
    <xf numFmtId="180" fontId="7" fillId="35" borderId="20" xfId="62" applyNumberFormat="1" applyFont="1" applyFill="1" applyBorder="1" applyAlignment="1">
      <alignment horizontal="center" vertical="center"/>
      <protection/>
    </xf>
    <xf numFmtId="180" fontId="7" fillId="35" borderId="28" xfId="62" applyNumberFormat="1" applyFont="1" applyFill="1" applyBorder="1" applyAlignment="1">
      <alignment horizontal="center" vertical="center"/>
      <protection/>
    </xf>
    <xf numFmtId="0" fontId="7" fillId="35" borderId="62" xfId="62" applyFont="1" applyFill="1" applyBorder="1" applyAlignment="1">
      <alignment horizontal="center" vertical="center"/>
      <protection/>
    </xf>
    <xf numFmtId="0" fontId="0" fillId="35" borderId="13" xfId="0" applyFill="1" applyBorder="1" applyAlignment="1">
      <alignment horizontal="center" vertical="center"/>
    </xf>
    <xf numFmtId="0" fontId="0" fillId="35" borderId="26" xfId="0" applyFill="1" applyBorder="1" applyAlignment="1">
      <alignment horizontal="center" vertical="center"/>
    </xf>
    <xf numFmtId="0" fontId="0" fillId="35" borderId="10" xfId="0" applyFill="1" applyBorder="1" applyAlignment="1">
      <alignment horizontal="center" vertical="center"/>
    </xf>
    <xf numFmtId="0" fontId="0" fillId="35" borderId="0" xfId="0" applyFill="1" applyAlignment="1">
      <alignment horizontal="center" vertical="center"/>
    </xf>
    <xf numFmtId="0" fontId="0" fillId="35" borderId="28" xfId="0" applyFill="1" applyBorder="1" applyAlignment="1">
      <alignment horizontal="center" vertical="center"/>
    </xf>
    <xf numFmtId="0" fontId="0" fillId="35" borderId="22" xfId="0" applyFill="1" applyBorder="1" applyAlignment="1">
      <alignment horizontal="center" vertical="center"/>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7" fillId="35" borderId="62" xfId="62" applyFont="1" applyFill="1" applyBorder="1" applyAlignment="1">
      <alignment vertical="center"/>
      <protection/>
    </xf>
    <xf numFmtId="0" fontId="0" fillId="35" borderId="13" xfId="0" applyFont="1" applyFill="1" applyBorder="1" applyAlignment="1">
      <alignment vertical="center"/>
    </xf>
    <xf numFmtId="0" fontId="0" fillId="0" borderId="27" xfId="0" applyFont="1" applyBorder="1" applyAlignment="1">
      <alignment vertical="center"/>
    </xf>
    <xf numFmtId="0" fontId="0" fillId="35" borderId="10" xfId="0" applyFont="1" applyFill="1" applyBorder="1" applyAlignment="1">
      <alignment vertical="center"/>
    </xf>
    <xf numFmtId="0" fontId="0" fillId="35" borderId="0" xfId="0" applyFont="1" applyFill="1" applyAlignment="1">
      <alignment vertical="center"/>
    </xf>
    <xf numFmtId="0" fontId="0" fillId="0" borderId="17" xfId="0" applyFont="1" applyBorder="1" applyAlignment="1">
      <alignment vertical="center"/>
    </xf>
    <xf numFmtId="0" fontId="0" fillId="35" borderId="11" xfId="0" applyFont="1" applyFill="1" applyBorder="1" applyAlignment="1">
      <alignment vertical="center"/>
    </xf>
    <xf numFmtId="0" fontId="0" fillId="35" borderId="18" xfId="0" applyFont="1" applyFill="1" applyBorder="1" applyAlignment="1">
      <alignment vertical="center"/>
    </xf>
    <xf numFmtId="0" fontId="0" fillId="0" borderId="12" xfId="0" applyFont="1" applyBorder="1" applyAlignment="1">
      <alignment vertical="center"/>
    </xf>
    <xf numFmtId="0" fontId="7" fillId="0" borderId="0" xfId="62" applyFont="1" applyFill="1" applyAlignment="1">
      <alignment horizontal="left"/>
      <protection/>
    </xf>
    <xf numFmtId="0" fontId="7" fillId="35" borderId="10" xfId="62" applyFont="1" applyFill="1" applyBorder="1" applyAlignment="1">
      <alignment vertical="center" wrapText="1"/>
      <protection/>
    </xf>
    <xf numFmtId="0" fontId="7" fillId="0" borderId="14" xfId="62" applyNumberFormat="1" applyFont="1" applyBorder="1" applyAlignment="1">
      <alignment horizontal="distributed" vertical="center"/>
      <protection/>
    </xf>
    <xf numFmtId="0" fontId="7" fillId="0" borderId="16" xfId="62" applyNumberFormat="1" applyFont="1" applyBorder="1" applyAlignment="1">
      <alignment horizontal="distributed" vertical="center"/>
      <protection/>
    </xf>
    <xf numFmtId="0" fontId="7" fillId="35" borderId="13" xfId="62" applyFont="1" applyFill="1" applyBorder="1" applyAlignment="1">
      <alignment horizontal="center" vertical="center"/>
      <protection/>
    </xf>
    <xf numFmtId="0" fontId="7" fillId="35" borderId="26" xfId="62" applyFont="1" applyFill="1" applyBorder="1" applyAlignment="1">
      <alignment horizontal="center" vertical="center"/>
      <protection/>
    </xf>
    <xf numFmtId="0" fontId="7" fillId="35" borderId="10" xfId="62" applyFont="1" applyFill="1" applyBorder="1" applyAlignment="1">
      <alignment horizontal="center" vertical="center"/>
      <protection/>
    </xf>
    <xf numFmtId="0" fontId="7" fillId="35" borderId="0" xfId="62" applyFont="1" applyFill="1" applyBorder="1" applyAlignment="1">
      <alignment horizontal="center" vertical="center"/>
      <protection/>
    </xf>
    <xf numFmtId="0" fontId="7" fillId="35" borderId="28" xfId="62" applyFont="1" applyFill="1" applyBorder="1" applyAlignment="1">
      <alignment horizontal="center" vertical="center"/>
      <protection/>
    </xf>
    <xf numFmtId="0" fontId="7" fillId="35" borderId="22" xfId="62" applyFont="1" applyFill="1" applyBorder="1" applyAlignment="1">
      <alignment horizontal="center" vertical="center"/>
      <protection/>
    </xf>
    <xf numFmtId="0" fontId="7" fillId="35" borderId="29" xfId="62" applyFont="1" applyFill="1" applyBorder="1" applyAlignment="1">
      <alignment horizontal="center" vertical="center"/>
      <protection/>
    </xf>
    <xf numFmtId="0" fontId="7" fillId="35" borderId="30" xfId="62" applyFont="1" applyFill="1" applyBorder="1" applyAlignment="1">
      <alignment horizontal="center" vertical="center"/>
      <protection/>
    </xf>
    <xf numFmtId="0" fontId="7" fillId="0" borderId="0" xfId="62" applyFont="1" applyFill="1" applyAlignment="1">
      <alignment vertical="center" wrapText="1"/>
      <protection/>
    </xf>
    <xf numFmtId="0" fontId="0" fillId="0" borderId="0" xfId="0" applyFill="1" applyAlignment="1">
      <alignment vertical="center" wrapText="1"/>
    </xf>
    <xf numFmtId="0" fontId="0" fillId="0" borderId="17" xfId="0" applyFill="1" applyBorder="1" applyAlignment="1">
      <alignment vertical="center" wrapText="1"/>
    </xf>
    <xf numFmtId="0" fontId="7" fillId="33" borderId="29" xfId="62" applyFont="1" applyFill="1" applyBorder="1" applyAlignment="1">
      <alignment horizontal="left" indent="1" shrinkToFit="1"/>
      <protection/>
    </xf>
    <xf numFmtId="0" fontId="7" fillId="33" borderId="14" xfId="62" applyFont="1" applyFill="1" applyBorder="1" applyAlignment="1">
      <alignment horizontal="left" vertical="center" wrapText="1"/>
      <protection/>
    </xf>
    <xf numFmtId="0" fontId="0" fillId="0" borderId="15" xfId="0" applyBorder="1" applyAlignment="1">
      <alignment vertical="center" wrapText="1"/>
    </xf>
    <xf numFmtId="0" fontId="0" fillId="0" borderId="16" xfId="0" applyBorder="1" applyAlignment="1">
      <alignment vertical="center" wrapText="1"/>
    </xf>
    <xf numFmtId="0" fontId="7" fillId="0" borderId="15" xfId="62" applyNumberFormat="1" applyFont="1" applyBorder="1" applyAlignment="1">
      <alignment horizontal="center" vertical="center" wrapText="1"/>
      <protection/>
    </xf>
    <xf numFmtId="0" fontId="0" fillId="0" borderId="0" xfId="0" applyAlignment="1">
      <alignment horizontal="center" vertical="center" wrapText="1"/>
    </xf>
    <xf numFmtId="0" fontId="0" fillId="0" borderId="18" xfId="0" applyBorder="1" applyAlignment="1">
      <alignment horizontal="center" vertical="center" wrapText="1"/>
    </xf>
    <xf numFmtId="0" fontId="7" fillId="35" borderId="15" xfId="62" applyFont="1" applyFill="1" applyBorder="1" applyAlignment="1">
      <alignment vertical="center" wrapText="1"/>
      <protection/>
    </xf>
    <xf numFmtId="0" fontId="0" fillId="35" borderId="16" xfId="0" applyFont="1" applyFill="1" applyBorder="1" applyAlignment="1">
      <alignment vertical="center" wrapText="1"/>
    </xf>
    <xf numFmtId="0" fontId="0" fillId="35" borderId="0" xfId="0" applyFont="1" applyFill="1" applyAlignment="1">
      <alignment vertical="center" wrapText="1"/>
    </xf>
    <xf numFmtId="0" fontId="0" fillId="35" borderId="17" xfId="0" applyFont="1" applyFill="1" applyBorder="1" applyAlignment="1">
      <alignment vertical="center" wrapText="1"/>
    </xf>
    <xf numFmtId="0" fontId="0" fillId="35" borderId="18" xfId="0" applyFont="1" applyFill="1" applyBorder="1" applyAlignment="1">
      <alignment vertical="center" wrapText="1"/>
    </xf>
    <xf numFmtId="0" fontId="0" fillId="35" borderId="12" xfId="0" applyFont="1" applyFill="1" applyBorder="1" applyAlignment="1">
      <alignment vertical="center" wrapText="1"/>
    </xf>
    <xf numFmtId="0" fontId="7" fillId="35" borderId="14" xfId="62" applyNumberFormat="1" applyFont="1" applyFill="1" applyBorder="1" applyAlignment="1">
      <alignment vertical="center" wrapText="1"/>
      <protection/>
    </xf>
    <xf numFmtId="0" fontId="7" fillId="35" borderId="29" xfId="62" applyFont="1" applyFill="1" applyBorder="1" applyAlignment="1">
      <alignment horizontal="center"/>
      <protection/>
    </xf>
    <xf numFmtId="0" fontId="7" fillId="0" borderId="38" xfId="62" applyNumberFormat="1" applyFont="1" applyBorder="1" applyAlignment="1">
      <alignment horizontal="center" vertical="center"/>
      <protection/>
    </xf>
    <xf numFmtId="0" fontId="7" fillId="0" borderId="63" xfId="62" applyNumberFormat="1" applyFont="1" applyBorder="1" applyAlignment="1">
      <alignment horizontal="center" vertical="center"/>
      <protection/>
    </xf>
    <xf numFmtId="0" fontId="7" fillId="0" borderId="36" xfId="62" applyNumberFormat="1" applyFont="1" applyBorder="1" applyAlignment="1">
      <alignment horizontal="center" vertical="center"/>
      <protection/>
    </xf>
    <xf numFmtId="0" fontId="5" fillId="0" borderId="14" xfId="62" applyFont="1" applyBorder="1" applyAlignment="1">
      <alignment vertical="center"/>
      <protection/>
    </xf>
    <xf numFmtId="0" fontId="5" fillId="0" borderId="16" xfId="62" applyFont="1" applyBorder="1" applyAlignment="1">
      <alignment vertical="center"/>
      <protection/>
    </xf>
    <xf numFmtId="0" fontId="7" fillId="0" borderId="10" xfId="62" applyNumberFormat="1" applyFont="1" applyBorder="1" applyAlignment="1">
      <alignment horizontal="distributed" vertical="center"/>
      <protection/>
    </xf>
    <xf numFmtId="0" fontId="7" fillId="0" borderId="17" xfId="62" applyNumberFormat="1" applyFont="1" applyBorder="1" applyAlignment="1">
      <alignment horizontal="distributed" vertical="center"/>
      <protection/>
    </xf>
    <xf numFmtId="0" fontId="7" fillId="0" borderId="11" xfId="62" applyFont="1" applyBorder="1" applyAlignment="1">
      <alignment vertical="center"/>
      <protection/>
    </xf>
    <xf numFmtId="0" fontId="7" fillId="0" borderId="12" xfId="62" applyFont="1" applyBorder="1" applyAlignment="1">
      <alignment vertical="center"/>
      <protection/>
    </xf>
    <xf numFmtId="0" fontId="7" fillId="0" borderId="11" xfId="62" applyFont="1" applyBorder="1" applyAlignment="1">
      <alignment horizontal="distributed" vertical="center"/>
      <protection/>
    </xf>
    <xf numFmtId="0" fontId="7" fillId="0" borderId="18" xfId="62" applyFont="1" applyBorder="1" applyAlignment="1">
      <alignment horizontal="distributed" vertical="center"/>
      <protection/>
    </xf>
    <xf numFmtId="0" fontId="7" fillId="0" borderId="12" xfId="62" applyFont="1" applyBorder="1" applyAlignment="1">
      <alignment horizontal="distributed" vertical="center"/>
      <protection/>
    </xf>
    <xf numFmtId="0" fontId="7" fillId="0" borderId="14" xfId="62" applyFont="1" applyBorder="1" applyAlignment="1">
      <alignment vertical="center"/>
      <protection/>
    </xf>
    <xf numFmtId="0" fontId="7" fillId="0" borderId="15" xfId="62" applyFont="1" applyBorder="1" applyAlignment="1">
      <alignment vertical="center"/>
      <protection/>
    </xf>
    <xf numFmtId="0" fontId="7" fillId="0" borderId="16" xfId="62" applyFont="1" applyBorder="1" applyAlignment="1">
      <alignment vertical="center"/>
      <protection/>
    </xf>
    <xf numFmtId="58" fontId="5" fillId="33" borderId="0" xfId="62" applyNumberFormat="1" applyFont="1" applyFill="1" applyAlignment="1">
      <alignment horizontal="right" vertical="center"/>
      <protection/>
    </xf>
    <xf numFmtId="0" fontId="7" fillId="0" borderId="136" xfId="62" applyNumberFormat="1" applyFont="1" applyBorder="1" applyAlignment="1">
      <alignment horizontal="center" vertical="center"/>
      <protection/>
    </xf>
    <xf numFmtId="0" fontId="7" fillId="0" borderId="87" xfId="62" applyNumberFormat="1" applyFont="1" applyBorder="1" applyAlignment="1">
      <alignment horizontal="center" vertical="center"/>
      <protection/>
    </xf>
    <xf numFmtId="0" fontId="7" fillId="0" borderId="33" xfId="62" applyNumberFormat="1" applyFont="1" applyBorder="1" applyAlignment="1">
      <alignment horizontal="center" vertical="center"/>
      <protection/>
    </xf>
    <xf numFmtId="0" fontId="5" fillId="33" borderId="19" xfId="62" applyFont="1" applyFill="1" applyBorder="1" applyAlignment="1">
      <alignment horizontal="left" shrinkToFit="1"/>
      <protection/>
    </xf>
    <xf numFmtId="0" fontId="5" fillId="33" borderId="13" xfId="62" applyFont="1" applyFill="1" applyBorder="1" applyAlignment="1">
      <alignment horizontal="left" shrinkToFit="1"/>
      <protection/>
    </xf>
    <xf numFmtId="0" fontId="5" fillId="33" borderId="26" xfId="62" applyFont="1" applyFill="1" applyBorder="1" applyAlignment="1">
      <alignment horizontal="left" shrinkToFit="1"/>
      <protection/>
    </xf>
    <xf numFmtId="0" fontId="5" fillId="33" borderId="20" xfId="62" applyFont="1" applyFill="1" applyBorder="1" applyAlignment="1">
      <alignment horizontal="left" shrinkToFit="1"/>
      <protection/>
    </xf>
    <xf numFmtId="0" fontId="5" fillId="33" borderId="0" xfId="62" applyFont="1" applyFill="1" applyBorder="1" applyAlignment="1">
      <alignment horizontal="left" shrinkToFit="1"/>
      <protection/>
    </xf>
    <xf numFmtId="0" fontId="5" fillId="33" borderId="28" xfId="62" applyFont="1" applyFill="1" applyBorder="1" applyAlignment="1">
      <alignment horizontal="left" shrinkToFit="1"/>
      <protection/>
    </xf>
    <xf numFmtId="0" fontId="7" fillId="0" borderId="0" xfId="62" applyNumberFormat="1" applyFont="1" applyAlignment="1">
      <alignment horizontal="distributed"/>
      <protection/>
    </xf>
    <xf numFmtId="0" fontId="7" fillId="33" borderId="29" xfId="62" applyFont="1" applyFill="1" applyBorder="1" applyAlignment="1">
      <alignment horizontal="left" indent="1"/>
      <protection/>
    </xf>
    <xf numFmtId="0" fontId="7" fillId="0" borderId="0" xfId="62" applyNumberFormat="1" applyFont="1" applyAlignment="1">
      <alignment horizontal="center"/>
      <protection/>
    </xf>
    <xf numFmtId="0" fontId="7" fillId="0" borderId="14" xfId="62" applyNumberFormat="1" applyFont="1" applyBorder="1" applyAlignment="1">
      <alignment horizontal="distributed" vertical="center"/>
      <protection/>
    </xf>
    <xf numFmtId="0" fontId="0" fillId="0" borderId="16" xfId="0" applyBorder="1" applyAlignment="1">
      <alignment/>
    </xf>
    <xf numFmtId="0" fontId="7" fillId="33" borderId="62" xfId="62" applyFont="1" applyFill="1" applyBorder="1" applyAlignment="1">
      <alignment horizontal="left" vertical="center" shrinkToFit="1"/>
      <protection/>
    </xf>
    <xf numFmtId="0" fontId="7" fillId="33" borderId="13" xfId="62" applyFont="1" applyFill="1" applyBorder="1" applyAlignment="1">
      <alignment horizontal="left" vertical="center" shrinkToFit="1"/>
      <protection/>
    </xf>
    <xf numFmtId="0" fontId="7" fillId="33" borderId="26" xfId="62" applyFont="1" applyFill="1" applyBorder="1" applyAlignment="1">
      <alignment horizontal="left" vertical="center" shrinkToFit="1"/>
      <protection/>
    </xf>
    <xf numFmtId="0" fontId="7" fillId="0" borderId="14" xfId="62" applyFont="1" applyBorder="1" applyAlignment="1">
      <alignment horizontal="distributed" vertical="center"/>
      <protection/>
    </xf>
    <xf numFmtId="0" fontId="7" fillId="0" borderId="16" xfId="62" applyFont="1" applyBorder="1" applyAlignment="1">
      <alignment horizontal="distributed" vertical="center"/>
      <protection/>
    </xf>
    <xf numFmtId="0" fontId="7" fillId="0" borderId="14" xfId="62" applyFont="1" applyBorder="1" applyAlignment="1">
      <alignment horizontal="distributed" vertical="center"/>
      <protection/>
    </xf>
    <xf numFmtId="0" fontId="7" fillId="0" borderId="16" xfId="62" applyFont="1" applyBorder="1" applyAlignment="1">
      <alignment horizontal="distributed" vertical="center"/>
      <protection/>
    </xf>
    <xf numFmtId="180" fontId="7" fillId="0" borderId="13" xfId="62" applyNumberFormat="1" applyFont="1" applyBorder="1" applyAlignment="1">
      <alignment vertical="center"/>
      <protection/>
    </xf>
    <xf numFmtId="0" fontId="7" fillId="0" borderId="15" xfId="62" applyNumberFormat="1" applyFont="1" applyBorder="1" applyAlignment="1">
      <alignment horizontal="distributed" vertical="center"/>
      <protection/>
    </xf>
    <xf numFmtId="0" fontId="7" fillId="35" borderId="10" xfId="62" applyFont="1" applyFill="1" applyBorder="1" applyAlignment="1">
      <alignment horizontal="left" vertical="center"/>
      <protection/>
    </xf>
    <xf numFmtId="0" fontId="0" fillId="35" borderId="0" xfId="0" applyFill="1" applyAlignment="1">
      <alignment horizontal="left" vertical="center"/>
    </xf>
    <xf numFmtId="0" fontId="0" fillId="35" borderId="28" xfId="0" applyFill="1" applyBorder="1" applyAlignment="1">
      <alignment horizontal="left" vertical="center"/>
    </xf>
    <xf numFmtId="0" fontId="7" fillId="0" borderId="11" xfId="62" applyNumberFormat="1" applyFont="1" applyBorder="1" applyAlignment="1">
      <alignment horizontal="distributed" vertical="center"/>
      <protection/>
    </xf>
    <xf numFmtId="0" fontId="7" fillId="0" borderId="12" xfId="62" applyNumberFormat="1" applyFont="1" applyBorder="1" applyAlignment="1">
      <alignment horizontal="distributed" vertical="center"/>
      <protection/>
    </xf>
    <xf numFmtId="0" fontId="7" fillId="35" borderId="27" xfId="62" applyFont="1" applyFill="1" applyBorder="1" applyAlignment="1">
      <alignment vertical="center"/>
      <protection/>
    </xf>
    <xf numFmtId="0" fontId="7" fillId="35" borderId="10" xfId="62" applyFont="1" applyFill="1" applyBorder="1" applyAlignment="1">
      <alignment vertical="center"/>
      <protection/>
    </xf>
    <xf numFmtId="0" fontId="7" fillId="35" borderId="17" xfId="62" applyFont="1" applyFill="1" applyBorder="1" applyAlignment="1">
      <alignment vertical="center"/>
      <protection/>
    </xf>
    <xf numFmtId="0" fontId="7" fillId="35" borderId="22" xfId="62" applyFont="1" applyFill="1" applyBorder="1" applyAlignment="1">
      <alignment vertical="center"/>
      <protection/>
    </xf>
    <xf numFmtId="0" fontId="7" fillId="35" borderId="32" xfId="62" applyFont="1" applyFill="1" applyBorder="1" applyAlignment="1">
      <alignment vertical="center"/>
      <protection/>
    </xf>
    <xf numFmtId="0" fontId="7" fillId="0" borderId="20" xfId="62" applyNumberFormat="1" applyFont="1" applyBorder="1" applyAlignment="1">
      <alignment horizontal="distributed" vertical="center"/>
      <protection/>
    </xf>
    <xf numFmtId="0" fontId="7" fillId="0" borderId="28" xfId="62" applyNumberFormat="1" applyFont="1" applyBorder="1" applyAlignment="1">
      <alignment horizontal="distributed" vertical="center"/>
      <protection/>
    </xf>
    <xf numFmtId="0" fontId="7" fillId="0" borderId="0" xfId="62" applyNumberFormat="1" applyFont="1" applyBorder="1" applyAlignment="1">
      <alignment horizontal="distributed" vertical="center"/>
      <protection/>
    </xf>
    <xf numFmtId="0" fontId="7" fillId="35" borderId="26" xfId="62" applyFont="1" applyFill="1" applyBorder="1" applyAlignment="1">
      <alignment vertical="center"/>
      <protection/>
    </xf>
    <xf numFmtId="0" fontId="7" fillId="35" borderId="28" xfId="62" applyFont="1" applyFill="1" applyBorder="1" applyAlignment="1">
      <alignment vertical="center"/>
      <protection/>
    </xf>
    <xf numFmtId="0" fontId="7" fillId="35" borderId="30" xfId="62" applyFont="1" applyFill="1" applyBorder="1" applyAlignment="1">
      <alignment vertical="center"/>
      <protection/>
    </xf>
    <xf numFmtId="0" fontId="7" fillId="35" borderId="19" xfId="62" applyFont="1" applyFill="1" applyBorder="1" applyAlignment="1">
      <alignment horizontal="center" vertical="center" wrapText="1"/>
      <protection/>
    </xf>
    <xf numFmtId="0" fontId="7" fillId="35" borderId="20" xfId="62" applyFont="1" applyFill="1" applyBorder="1" applyAlignment="1">
      <alignment horizontal="center" vertical="center"/>
      <protection/>
    </xf>
    <xf numFmtId="0" fontId="7" fillId="35" borderId="31" xfId="62" applyFont="1" applyFill="1" applyBorder="1" applyAlignment="1">
      <alignment horizontal="center" vertical="center"/>
      <protection/>
    </xf>
    <xf numFmtId="0" fontId="7" fillId="35" borderId="27" xfId="62" applyFont="1" applyFill="1" applyBorder="1" applyAlignment="1">
      <alignment horizontal="center" vertical="center"/>
      <protection/>
    </xf>
    <xf numFmtId="0" fontId="7" fillId="35" borderId="17" xfId="62" applyFont="1" applyFill="1" applyBorder="1" applyAlignment="1">
      <alignment horizontal="center" vertical="center"/>
      <protection/>
    </xf>
    <xf numFmtId="0" fontId="7" fillId="35" borderId="32" xfId="62" applyFont="1" applyFill="1" applyBorder="1" applyAlignment="1">
      <alignment horizontal="center" vertical="center"/>
      <protection/>
    </xf>
    <xf numFmtId="0" fontId="7" fillId="0" borderId="15" xfId="62" applyFont="1" applyBorder="1" applyAlignment="1">
      <alignment horizontal="distributed" vertical="center"/>
      <protection/>
    </xf>
    <xf numFmtId="0" fontId="7" fillId="33" borderId="10" xfId="62" applyFont="1" applyFill="1" applyBorder="1" applyAlignment="1">
      <alignment horizontal="left" vertical="center"/>
      <protection/>
    </xf>
    <xf numFmtId="0" fontId="7" fillId="33" borderId="0" xfId="62" applyFont="1" applyFill="1" applyBorder="1" applyAlignment="1">
      <alignment horizontal="left" vertical="center"/>
      <protection/>
    </xf>
    <xf numFmtId="0" fontId="7" fillId="33" borderId="28" xfId="62" applyFont="1" applyFill="1" applyBorder="1" applyAlignment="1">
      <alignment horizontal="left" vertical="center"/>
      <protection/>
    </xf>
    <xf numFmtId="0" fontId="7" fillId="0" borderId="16" xfId="62" applyNumberFormat="1" applyFont="1" applyBorder="1" applyAlignment="1">
      <alignment horizontal="distributed" vertical="center"/>
      <protection/>
    </xf>
    <xf numFmtId="0" fontId="7" fillId="0" borderId="20" xfId="62" applyNumberFormat="1" applyFont="1" applyBorder="1" applyAlignment="1">
      <alignment horizontal="distributed" vertical="center"/>
      <protection/>
    </xf>
    <xf numFmtId="0" fontId="7" fillId="35" borderId="11" xfId="62" applyFont="1" applyFill="1" applyBorder="1" applyAlignment="1">
      <alignment vertical="center"/>
      <protection/>
    </xf>
    <xf numFmtId="0" fontId="7" fillId="35" borderId="12" xfId="62" applyFont="1" applyFill="1" applyBorder="1" applyAlignment="1">
      <alignment vertical="center"/>
      <protection/>
    </xf>
    <xf numFmtId="0" fontId="7" fillId="0" borderId="10" xfId="62" applyFont="1" applyBorder="1" applyAlignment="1">
      <alignment horizontal="distributed" vertical="center"/>
      <protection/>
    </xf>
    <xf numFmtId="0" fontId="7" fillId="0" borderId="0" xfId="62" applyFont="1" applyBorder="1" applyAlignment="1">
      <alignment horizontal="distributed" vertical="center"/>
      <protection/>
    </xf>
    <xf numFmtId="0" fontId="7" fillId="0" borderId="17" xfId="62" applyFont="1" applyBorder="1" applyAlignment="1">
      <alignment horizontal="distributed" vertical="center"/>
      <protection/>
    </xf>
    <xf numFmtId="0" fontId="7" fillId="0" borderId="35" xfId="62" applyFont="1" applyBorder="1" applyAlignment="1">
      <alignment horizontal="distributed" vertical="center"/>
      <protection/>
    </xf>
    <xf numFmtId="0" fontId="7" fillId="35" borderId="13" xfId="62" applyFont="1" applyFill="1" applyBorder="1" applyAlignment="1">
      <alignment horizontal="left" vertical="center" indent="1"/>
      <protection/>
    </xf>
    <xf numFmtId="0" fontId="7" fillId="35" borderId="26" xfId="62" applyFont="1" applyFill="1" applyBorder="1" applyAlignment="1">
      <alignment horizontal="left" vertical="center" indent="1"/>
      <protection/>
    </xf>
    <xf numFmtId="0" fontId="7" fillId="35" borderId="0" xfId="62" applyFont="1" applyFill="1" applyBorder="1" applyAlignment="1">
      <alignment horizontal="left" vertical="center" indent="1"/>
      <protection/>
    </xf>
    <xf numFmtId="0" fontId="7" fillId="35" borderId="28" xfId="62" applyFont="1" applyFill="1" applyBorder="1" applyAlignment="1">
      <alignment horizontal="left" vertical="center" indent="1"/>
      <protection/>
    </xf>
    <xf numFmtId="0" fontId="7" fillId="35" borderId="29" xfId="62" applyFont="1" applyFill="1" applyBorder="1" applyAlignment="1">
      <alignment horizontal="left" vertical="center" indent="1"/>
      <protection/>
    </xf>
    <xf numFmtId="0" fontId="7" fillId="35" borderId="30" xfId="62" applyFont="1" applyFill="1" applyBorder="1" applyAlignment="1">
      <alignment horizontal="left" vertical="center" indent="1"/>
      <protection/>
    </xf>
    <xf numFmtId="0" fontId="7" fillId="35" borderId="62" xfId="62" applyFont="1" applyFill="1" applyBorder="1" applyAlignment="1">
      <alignment horizontal="center" vertical="center"/>
      <protection/>
    </xf>
    <xf numFmtId="0" fontId="7" fillId="35" borderId="13" xfId="62" applyFont="1" applyFill="1" applyBorder="1" applyAlignment="1">
      <alignment horizontal="center" vertical="center"/>
      <protection/>
    </xf>
    <xf numFmtId="0" fontId="7" fillId="35" borderId="26" xfId="62" applyFont="1" applyFill="1" applyBorder="1" applyAlignment="1">
      <alignment horizontal="center" vertical="center"/>
      <protection/>
    </xf>
    <xf numFmtId="0" fontId="7" fillId="35" borderId="10"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28" xfId="62" applyFont="1" applyFill="1" applyBorder="1" applyAlignment="1">
      <alignment horizontal="center" vertical="center"/>
      <protection/>
    </xf>
    <xf numFmtId="0" fontId="7" fillId="33" borderId="22" xfId="62" applyFont="1" applyFill="1" applyBorder="1" applyAlignment="1">
      <alignment horizontal="center" vertical="center"/>
      <protection/>
    </xf>
    <xf numFmtId="0" fontId="7" fillId="33" borderId="29" xfId="62" applyFont="1" applyFill="1" applyBorder="1" applyAlignment="1">
      <alignment horizontal="center" vertical="center"/>
      <protection/>
    </xf>
    <xf numFmtId="0" fontId="7" fillId="33" borderId="30" xfId="62" applyFont="1" applyFill="1" applyBorder="1" applyAlignment="1">
      <alignment horizontal="center" vertical="center"/>
      <protection/>
    </xf>
    <xf numFmtId="0" fontId="7" fillId="35" borderId="62" xfId="62" applyNumberFormat="1" applyFont="1" applyFill="1" applyBorder="1" applyAlignment="1">
      <alignment horizontal="center" vertical="center" wrapText="1"/>
      <protection/>
    </xf>
    <xf numFmtId="0" fontId="7" fillId="35" borderId="10" xfId="62" applyNumberFormat="1" applyFont="1" applyFill="1" applyBorder="1" applyAlignment="1">
      <alignment horizontal="center" vertical="center" wrapText="1"/>
      <protection/>
    </xf>
    <xf numFmtId="0" fontId="7" fillId="35" borderId="22" xfId="62" applyNumberFormat="1" applyFont="1" applyFill="1" applyBorder="1" applyAlignment="1">
      <alignment horizontal="center" vertical="center" wrapText="1"/>
      <protection/>
    </xf>
    <xf numFmtId="0" fontId="7" fillId="35" borderId="62" xfId="62" applyFont="1" applyFill="1" applyBorder="1" applyAlignment="1">
      <alignment horizontal="left" vertical="center" wrapText="1"/>
      <protection/>
    </xf>
    <xf numFmtId="0" fontId="7" fillId="35" borderId="13" xfId="62" applyFont="1" applyFill="1" applyBorder="1" applyAlignment="1">
      <alignment horizontal="left" vertical="center"/>
      <protection/>
    </xf>
    <xf numFmtId="0" fontId="7" fillId="35" borderId="26" xfId="62" applyFont="1" applyFill="1" applyBorder="1" applyAlignment="1">
      <alignment horizontal="left" vertical="center"/>
      <protection/>
    </xf>
    <xf numFmtId="0" fontId="7" fillId="35" borderId="10" xfId="62" applyFont="1" applyFill="1" applyBorder="1" applyAlignment="1">
      <alignment horizontal="left" vertical="center"/>
      <protection/>
    </xf>
    <xf numFmtId="0" fontId="7" fillId="35" borderId="0" xfId="62" applyFont="1" applyFill="1" applyBorder="1" applyAlignment="1">
      <alignment horizontal="left" vertical="center"/>
      <protection/>
    </xf>
    <xf numFmtId="0" fontId="7" fillId="35" borderId="28" xfId="62" applyFont="1" applyFill="1" applyBorder="1" applyAlignment="1">
      <alignment horizontal="left" vertical="center"/>
      <protection/>
    </xf>
    <xf numFmtId="0" fontId="7" fillId="35" borderId="22" xfId="62" applyFont="1" applyFill="1" applyBorder="1" applyAlignment="1">
      <alignment horizontal="left" vertical="center"/>
      <protection/>
    </xf>
    <xf numFmtId="0" fontId="7" fillId="35" borderId="29" xfId="62" applyFont="1" applyFill="1" applyBorder="1" applyAlignment="1">
      <alignment horizontal="left" vertical="center"/>
      <protection/>
    </xf>
    <xf numFmtId="0" fontId="7" fillId="35" borderId="30" xfId="62" applyFont="1" applyFill="1" applyBorder="1" applyAlignment="1">
      <alignment horizontal="left" vertical="center"/>
      <protection/>
    </xf>
    <xf numFmtId="0" fontId="7" fillId="35" borderId="62" xfId="62" applyFont="1" applyFill="1" applyBorder="1" applyAlignment="1">
      <alignment horizontal="left" vertical="center" wrapText="1"/>
      <protection/>
    </xf>
    <xf numFmtId="0" fontId="0" fillId="35" borderId="13" xfId="0" applyFill="1" applyBorder="1" applyAlignment="1">
      <alignment vertical="center" wrapText="1"/>
    </xf>
    <xf numFmtId="0" fontId="0" fillId="35" borderId="26" xfId="0" applyFill="1" applyBorder="1" applyAlignment="1">
      <alignment vertical="center" wrapText="1"/>
    </xf>
    <xf numFmtId="0" fontId="0" fillId="35" borderId="10" xfId="0" applyFill="1" applyBorder="1" applyAlignment="1">
      <alignment vertical="center" wrapText="1"/>
    </xf>
    <xf numFmtId="0" fontId="0" fillId="35" borderId="28" xfId="0" applyFill="1" applyBorder="1" applyAlignment="1">
      <alignment vertical="center" wrapText="1"/>
    </xf>
    <xf numFmtId="0" fontId="0" fillId="35" borderId="22" xfId="0" applyFill="1" applyBorder="1" applyAlignment="1">
      <alignment vertical="center" wrapText="1"/>
    </xf>
    <xf numFmtId="0" fontId="0" fillId="35" borderId="29" xfId="0" applyFill="1" applyBorder="1" applyAlignment="1">
      <alignment vertical="center" wrapText="1"/>
    </xf>
    <xf numFmtId="0" fontId="0" fillId="35" borderId="30" xfId="0" applyFill="1" applyBorder="1" applyAlignment="1">
      <alignment vertical="center" wrapText="1"/>
    </xf>
    <xf numFmtId="0" fontId="7" fillId="0" borderId="28" xfId="62" applyNumberFormat="1" applyFont="1" applyBorder="1" applyAlignment="1">
      <alignment horizontal="distributed" vertical="center"/>
      <protection/>
    </xf>
    <xf numFmtId="0" fontId="7" fillId="0" borderId="20" xfId="62" applyFont="1" applyBorder="1" applyAlignment="1">
      <alignment horizontal="distributed" vertical="center"/>
      <protection/>
    </xf>
    <xf numFmtId="0" fontId="7" fillId="0" borderId="28" xfId="62" applyFont="1" applyBorder="1" applyAlignment="1">
      <alignment horizontal="distributed" vertical="center"/>
      <protection/>
    </xf>
    <xf numFmtId="0" fontId="7" fillId="35" borderId="20" xfId="62" applyFont="1" applyFill="1" applyBorder="1" applyAlignment="1">
      <alignment horizontal="center" shrinkToFit="1"/>
      <protection/>
    </xf>
    <xf numFmtId="0" fontId="7" fillId="35" borderId="0" xfId="62" applyFont="1" applyFill="1" applyBorder="1" applyAlignment="1">
      <alignment horizontal="center" shrinkToFit="1"/>
      <protection/>
    </xf>
    <xf numFmtId="0" fontId="15" fillId="0" borderId="19" xfId="62" applyFont="1" applyBorder="1" applyAlignment="1">
      <alignment horizontal="center" shrinkToFit="1"/>
      <protection/>
    </xf>
    <xf numFmtId="0" fontId="15" fillId="0" borderId="13" xfId="62" applyFont="1" applyBorder="1" applyAlignment="1">
      <alignment horizontal="center" shrinkToFit="1"/>
      <protection/>
    </xf>
    <xf numFmtId="180" fontId="7" fillId="35" borderId="10" xfId="62" applyNumberFormat="1" applyFont="1" applyFill="1" applyBorder="1" applyAlignment="1">
      <alignment horizontal="center" vertical="center" shrinkToFit="1"/>
      <protection/>
    </xf>
    <xf numFmtId="180" fontId="7" fillId="35" borderId="0" xfId="62" applyNumberFormat="1" applyFont="1" applyFill="1" applyAlignment="1">
      <alignment horizontal="center" vertical="center" shrinkToFit="1"/>
      <protection/>
    </xf>
    <xf numFmtId="180" fontId="7" fillId="35" borderId="28" xfId="62" applyNumberFormat="1" applyFont="1" applyFill="1" applyBorder="1" applyAlignment="1">
      <alignment horizontal="center" vertical="center" shrinkToFit="1"/>
      <protection/>
    </xf>
    <xf numFmtId="0" fontId="7" fillId="0" borderId="133" xfId="62" applyNumberFormat="1" applyFont="1" applyBorder="1" applyAlignment="1">
      <alignment horizontal="distributed" vertical="center"/>
      <protection/>
    </xf>
    <xf numFmtId="0" fontId="7" fillId="0" borderId="134" xfId="62" applyNumberFormat="1" applyFont="1" applyBorder="1" applyAlignment="1">
      <alignment horizontal="distributed" vertical="center"/>
      <protection/>
    </xf>
    <xf numFmtId="0" fontId="7" fillId="0" borderId="132" xfId="62" applyNumberFormat="1" applyFont="1" applyBorder="1" applyAlignment="1">
      <alignment horizontal="distributed" vertical="center"/>
      <protection/>
    </xf>
    <xf numFmtId="0" fontId="7" fillId="0" borderId="19" xfId="62" applyFont="1" applyBorder="1" applyAlignment="1">
      <alignment vertical="center"/>
      <protection/>
    </xf>
    <xf numFmtId="0" fontId="7" fillId="0" borderId="13" xfId="62" applyFont="1" applyBorder="1" applyAlignment="1">
      <alignment vertical="center"/>
      <protection/>
    </xf>
    <xf numFmtId="0" fontId="7" fillId="0" borderId="26" xfId="62" applyFont="1" applyBorder="1" applyAlignment="1">
      <alignment vertical="center"/>
      <protection/>
    </xf>
    <xf numFmtId="0" fontId="7" fillId="0" borderId="19" xfId="62" applyNumberFormat="1" applyFont="1" applyBorder="1" applyAlignment="1">
      <alignment horizontal="distributed" vertical="center"/>
      <protection/>
    </xf>
    <xf numFmtId="0" fontId="7" fillId="0" borderId="26" xfId="62" applyNumberFormat="1" applyFont="1" applyBorder="1" applyAlignment="1">
      <alignment horizontal="distributed" vertical="center"/>
      <protection/>
    </xf>
    <xf numFmtId="0" fontId="7" fillId="0" borderId="31" xfId="62" applyNumberFormat="1" applyFont="1" applyBorder="1" applyAlignment="1">
      <alignment horizontal="distributed" vertical="center"/>
      <protection/>
    </xf>
    <xf numFmtId="0" fontId="7" fillId="0" borderId="30" xfId="62" applyNumberFormat="1" applyFont="1" applyBorder="1" applyAlignment="1">
      <alignment horizontal="distributed" vertical="center"/>
      <protection/>
    </xf>
    <xf numFmtId="0" fontId="7" fillId="35" borderId="0" xfId="62" applyNumberFormat="1" applyFont="1" applyFill="1" applyBorder="1" applyAlignment="1">
      <alignment horizontal="left" vertical="center" wrapText="1"/>
      <protection/>
    </xf>
    <xf numFmtId="0" fontId="7" fillId="35" borderId="19" xfId="62" applyFont="1" applyFill="1" applyBorder="1" applyAlignment="1">
      <alignment horizontal="center" vertical="center"/>
      <protection/>
    </xf>
    <xf numFmtId="0" fontId="7" fillId="0" borderId="26"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28" xfId="62" applyFont="1" applyBorder="1" applyAlignment="1">
      <alignment horizontal="center" vertical="center"/>
      <protection/>
    </xf>
    <xf numFmtId="0" fontId="7" fillId="0" borderId="30" xfId="62" applyFont="1" applyBorder="1" applyAlignment="1">
      <alignment horizontal="center" vertical="center"/>
      <protection/>
    </xf>
    <xf numFmtId="0" fontId="7" fillId="35" borderId="14" xfId="62" applyFont="1" applyFill="1" applyBorder="1" applyAlignment="1">
      <alignment horizontal="center" vertical="center"/>
      <protection/>
    </xf>
    <xf numFmtId="0" fontId="7" fillId="35" borderId="16" xfId="62" applyFont="1" applyFill="1" applyBorder="1" applyAlignment="1">
      <alignment horizontal="center" vertical="center"/>
      <protection/>
    </xf>
    <xf numFmtId="0" fontId="7" fillId="0" borderId="17"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32" xfId="62" applyFont="1" applyBorder="1" applyAlignment="1">
      <alignment horizontal="center" vertical="center"/>
      <protection/>
    </xf>
    <xf numFmtId="0" fontId="7" fillId="35" borderId="19" xfId="62" applyFont="1" applyFill="1" applyBorder="1" applyAlignment="1">
      <alignment vertical="center" wrapText="1"/>
      <protection/>
    </xf>
    <xf numFmtId="0" fontId="7" fillId="35" borderId="26" xfId="62" applyFont="1" applyFill="1" applyBorder="1" applyAlignment="1">
      <alignment vertical="center" wrapText="1"/>
      <protection/>
    </xf>
    <xf numFmtId="0" fontId="7" fillId="35" borderId="20" xfId="62" applyFont="1" applyFill="1" applyBorder="1" applyAlignment="1">
      <alignment vertical="center" wrapText="1"/>
      <protection/>
    </xf>
    <xf numFmtId="0" fontId="7" fillId="35" borderId="28" xfId="62" applyFont="1" applyFill="1" applyBorder="1" applyAlignment="1">
      <alignment vertical="center" wrapText="1"/>
      <protection/>
    </xf>
    <xf numFmtId="0" fontId="7" fillId="35" borderId="31" xfId="62" applyFont="1" applyFill="1" applyBorder="1" applyAlignment="1">
      <alignment vertical="center" wrapText="1"/>
      <protection/>
    </xf>
    <xf numFmtId="0" fontId="7" fillId="35" borderId="30" xfId="62" applyFont="1" applyFill="1" applyBorder="1" applyAlignment="1">
      <alignment vertical="center" wrapText="1"/>
      <protection/>
    </xf>
    <xf numFmtId="180" fontId="9" fillId="35" borderId="10" xfId="63" applyNumberFormat="1" applyFont="1" applyFill="1" applyBorder="1" applyAlignment="1">
      <alignment horizontal="center" vertical="center"/>
      <protection/>
    </xf>
    <xf numFmtId="0" fontId="0" fillId="0" borderId="0" xfId="0" applyAlignment="1">
      <alignment horizontal="center" vertical="center"/>
    </xf>
    <xf numFmtId="0" fontId="0" fillId="0" borderId="17" xfId="0" applyBorder="1" applyAlignment="1">
      <alignment horizontal="center" vertical="center"/>
    </xf>
    <xf numFmtId="0" fontId="15" fillId="0" borderId="19" xfId="62" applyFont="1" applyFill="1" applyBorder="1" applyAlignment="1">
      <alignment horizontal="center" shrinkToFit="1"/>
      <protection/>
    </xf>
    <xf numFmtId="0" fontId="15" fillId="0" borderId="13" xfId="62" applyFont="1" applyFill="1" applyBorder="1" applyAlignment="1">
      <alignment horizontal="center" shrinkToFit="1"/>
      <protection/>
    </xf>
    <xf numFmtId="180" fontId="7" fillId="0" borderId="29" xfId="62" applyNumberFormat="1" applyFont="1" applyBorder="1" applyAlignment="1">
      <alignment vertical="center"/>
      <protection/>
    </xf>
    <xf numFmtId="0" fontId="7" fillId="0" borderId="18" xfId="62" applyNumberFormat="1" applyFont="1" applyBorder="1" applyAlignment="1">
      <alignment horizontal="distributed" vertical="center"/>
      <protection/>
    </xf>
    <xf numFmtId="0" fontId="80" fillId="0" borderId="38" xfId="0" applyFont="1" applyBorder="1" applyAlignment="1">
      <alignment horizontal="center" vertical="center" shrinkToFit="1"/>
    </xf>
    <xf numFmtId="0" fontId="80" fillId="0" borderId="36" xfId="0" applyFont="1" applyBorder="1" applyAlignment="1">
      <alignment horizontal="center" vertical="center" shrinkToFit="1"/>
    </xf>
    <xf numFmtId="0" fontId="76" fillId="35" borderId="38" xfId="0" applyFont="1" applyFill="1" applyBorder="1" applyAlignment="1">
      <alignment horizontal="center" vertical="center" wrapText="1"/>
    </xf>
    <xf numFmtId="0" fontId="76" fillId="35" borderId="63" xfId="0" applyFont="1" applyFill="1" applyBorder="1" applyAlignment="1">
      <alignment horizontal="center" vertical="center" wrapText="1"/>
    </xf>
    <xf numFmtId="0" fontId="76" fillId="35" borderId="36" xfId="0" applyFont="1" applyFill="1" applyBorder="1" applyAlignment="1">
      <alignment horizontal="center" vertical="center" wrapText="1"/>
    </xf>
    <xf numFmtId="0" fontId="77" fillId="0" borderId="25" xfId="0" applyFont="1" applyBorder="1" applyAlignment="1">
      <alignment horizontal="center" textRotation="255" shrinkToFit="1"/>
    </xf>
    <xf numFmtId="0" fontId="78" fillId="0" borderId="63" xfId="0" applyFont="1" applyBorder="1" applyAlignment="1">
      <alignment horizontal="center" vertical="center" wrapText="1"/>
    </xf>
    <xf numFmtId="0" fontId="78" fillId="0" borderId="36" xfId="0" applyFont="1" applyBorder="1" applyAlignment="1">
      <alignment horizontal="center" vertical="center" wrapText="1"/>
    </xf>
    <xf numFmtId="183" fontId="80" fillId="35" borderId="38" xfId="0" applyNumberFormat="1" applyFont="1" applyFill="1" applyBorder="1" applyAlignment="1">
      <alignment horizontal="center" vertical="center" shrinkToFit="1"/>
    </xf>
    <xf numFmtId="183" fontId="80" fillId="35" borderId="63" xfId="0" applyNumberFormat="1" applyFont="1" applyFill="1" applyBorder="1" applyAlignment="1">
      <alignment horizontal="center" vertical="center" shrinkToFit="1"/>
    </xf>
    <xf numFmtId="183" fontId="79" fillId="35" borderId="63" xfId="0" applyNumberFormat="1" applyFont="1" applyFill="1" applyBorder="1" applyAlignment="1">
      <alignment horizontal="center" vertical="center" shrinkToFit="1"/>
    </xf>
    <xf numFmtId="183" fontId="79" fillId="35" borderId="36" xfId="0" applyNumberFormat="1" applyFont="1" applyFill="1" applyBorder="1" applyAlignment="1">
      <alignment horizontal="center" vertical="center" shrinkToFit="1"/>
    </xf>
    <xf numFmtId="183" fontId="77" fillId="0" borderId="38" xfId="0" applyNumberFormat="1" applyFont="1" applyBorder="1" applyAlignment="1">
      <alignment horizontal="center" vertical="center" shrinkToFit="1"/>
    </xf>
    <xf numFmtId="183" fontId="77" fillId="0" borderId="36" xfId="0" applyNumberFormat="1" applyFont="1" applyBorder="1" applyAlignment="1">
      <alignment horizontal="center" vertical="center" shrinkToFit="1"/>
    </xf>
    <xf numFmtId="183" fontId="79" fillId="35" borderId="38" xfId="0" applyNumberFormat="1" applyFont="1" applyFill="1" applyBorder="1" applyAlignment="1">
      <alignment horizontal="center" vertical="center" shrinkToFit="1"/>
    </xf>
    <xf numFmtId="0" fontId="77" fillId="0" borderId="38" xfId="0" applyFont="1" applyBorder="1" applyAlignment="1">
      <alignment horizontal="center" vertical="center"/>
    </xf>
    <xf numFmtId="0" fontId="77" fillId="0" borderId="36" xfId="0" applyFont="1" applyBorder="1" applyAlignment="1">
      <alignment horizontal="center" vertical="center"/>
    </xf>
    <xf numFmtId="183" fontId="80" fillId="35" borderId="36" xfId="0" applyNumberFormat="1" applyFont="1" applyFill="1" applyBorder="1" applyAlignment="1">
      <alignment horizontal="center" vertical="center" shrinkToFit="1"/>
    </xf>
    <xf numFmtId="183" fontId="77" fillId="0" borderId="63" xfId="0" applyNumberFormat="1" applyFont="1" applyBorder="1" applyAlignment="1">
      <alignment horizontal="center" vertical="center" shrinkToFit="1"/>
    </xf>
    <xf numFmtId="0" fontId="77" fillId="0" borderId="21" xfId="0" applyFont="1" applyBorder="1" applyAlignment="1">
      <alignment horizontal="distributed" vertical="center"/>
    </xf>
    <xf numFmtId="0" fontId="77" fillId="0" borderId="37" xfId="0" applyFont="1" applyBorder="1" applyAlignment="1">
      <alignment horizontal="distributed" vertical="center"/>
    </xf>
    <xf numFmtId="0" fontId="78" fillId="0" borderId="63" xfId="0" applyFont="1" applyBorder="1" applyAlignment="1">
      <alignment/>
    </xf>
    <xf numFmtId="0" fontId="78" fillId="0" borderId="36" xfId="0" applyFont="1" applyBorder="1" applyAlignment="1">
      <alignment/>
    </xf>
    <xf numFmtId="0" fontId="76" fillId="35" borderId="21" xfId="0" applyFont="1" applyFill="1" applyBorder="1" applyAlignment="1">
      <alignment horizontal="center" vertical="center" textRotation="255" shrinkToFit="1"/>
    </xf>
    <xf numFmtId="0" fontId="76" fillId="35" borderId="23" xfId="0" applyFont="1" applyFill="1" applyBorder="1" applyAlignment="1">
      <alignment horizontal="center" vertical="center" textRotation="255" shrinkToFit="1"/>
    </xf>
    <xf numFmtId="0" fontId="77" fillId="0" borderId="37" xfId="0" applyFont="1" applyBorder="1" applyAlignment="1">
      <alignment horizontal="center" vertical="center" shrinkToFit="1"/>
    </xf>
    <xf numFmtId="0" fontId="77" fillId="0" borderId="38" xfId="0" applyFont="1" applyBorder="1" applyAlignment="1">
      <alignment horizontal="center" vertical="center" shrinkToFit="1"/>
    </xf>
    <xf numFmtId="0" fontId="77" fillId="0" borderId="63" xfId="0" applyFont="1" applyBorder="1" applyAlignment="1">
      <alignment horizontal="center" vertical="center" shrinkToFit="1"/>
    </xf>
    <xf numFmtId="0" fontId="77" fillId="0" borderId="36" xfId="0" applyFont="1" applyBorder="1" applyAlignment="1">
      <alignment horizontal="center" vertical="center" shrinkToFit="1"/>
    </xf>
    <xf numFmtId="0" fontId="76" fillId="35" borderId="14" xfId="0" applyFont="1" applyFill="1" applyBorder="1" applyAlignment="1">
      <alignment horizontal="center" vertical="center" textRotation="255" shrinkToFit="1"/>
    </xf>
    <xf numFmtId="0" fontId="76" fillId="35" borderId="16" xfId="0" applyFont="1" applyFill="1" applyBorder="1" applyAlignment="1">
      <alignment horizontal="center" vertical="center" textRotation="255" shrinkToFit="1"/>
    </xf>
    <xf numFmtId="0" fontId="76" fillId="35" borderId="10" xfId="0" applyFont="1" applyFill="1" applyBorder="1" applyAlignment="1">
      <alignment horizontal="center" vertical="center" textRotation="255" shrinkToFit="1"/>
    </xf>
    <xf numFmtId="0" fontId="76" fillId="35" borderId="17" xfId="0" applyFont="1" applyFill="1" applyBorder="1" applyAlignment="1">
      <alignment horizontal="center" vertical="center" textRotation="255" shrinkToFit="1"/>
    </xf>
    <xf numFmtId="0" fontId="77" fillId="0" borderId="36" xfId="0" applyFont="1" applyBorder="1" applyAlignment="1">
      <alignment horizontal="distributed" vertical="center"/>
    </xf>
    <xf numFmtId="0" fontId="77" fillId="0" borderId="16" xfId="0" applyFont="1" applyBorder="1" applyAlignment="1">
      <alignment horizontal="distributed" vertical="center"/>
    </xf>
    <xf numFmtId="0" fontId="76" fillId="0" borderId="137" xfId="0" applyFont="1" applyBorder="1" applyAlignment="1">
      <alignment horizontal="center" vertical="center"/>
    </xf>
    <xf numFmtId="0" fontId="76" fillId="0" borderId="138" xfId="0" applyFont="1" applyBorder="1" applyAlignment="1">
      <alignment horizontal="center" vertical="center"/>
    </xf>
    <xf numFmtId="0" fontId="76" fillId="0" borderId="139" xfId="0" applyFont="1" applyBorder="1" applyAlignment="1">
      <alignment horizontal="center" vertical="center"/>
    </xf>
    <xf numFmtId="0" fontId="80" fillId="0" borderId="0" xfId="0" applyFont="1" applyAlignment="1">
      <alignment horizontal="center" vertical="center"/>
    </xf>
    <xf numFmtId="0" fontId="78" fillId="0" borderId="63" xfId="0" applyFont="1" applyBorder="1" applyAlignment="1">
      <alignment horizontal="center" vertical="center" shrinkToFit="1"/>
    </xf>
    <xf numFmtId="0" fontId="0" fillId="0" borderId="63" xfId="0" applyBorder="1" applyAlignment="1">
      <alignment horizontal="center" vertical="center" shrinkToFit="1"/>
    </xf>
    <xf numFmtId="0" fontId="76" fillId="35" borderId="38" xfId="0" applyFont="1" applyFill="1" applyBorder="1" applyAlignment="1">
      <alignment horizontal="center" vertical="center" shrinkToFit="1"/>
    </xf>
    <xf numFmtId="0" fontId="78" fillId="0" borderId="36" xfId="0" applyFont="1" applyBorder="1" applyAlignment="1">
      <alignment horizontal="center" vertical="center" shrinkToFit="1"/>
    </xf>
    <xf numFmtId="0" fontId="76" fillId="35" borderId="37" xfId="0" applyFont="1" applyFill="1" applyBorder="1" applyAlignment="1">
      <alignment horizontal="center" textRotation="255" shrinkToFit="1"/>
    </xf>
    <xf numFmtId="0" fontId="76" fillId="35" borderId="21" xfId="0" applyFont="1" applyFill="1" applyBorder="1" applyAlignment="1">
      <alignment horizontal="center" textRotation="255" shrinkToFit="1"/>
    </xf>
    <xf numFmtId="0" fontId="28" fillId="0" borderId="137" xfId="0" applyFont="1" applyBorder="1" applyAlignment="1">
      <alignment horizontal="center" vertical="center"/>
    </xf>
    <xf numFmtId="0" fontId="28" fillId="0" borderId="138" xfId="0" applyFont="1" applyBorder="1" applyAlignment="1">
      <alignment horizontal="center" vertical="center"/>
    </xf>
    <xf numFmtId="0" fontId="28" fillId="0" borderId="139" xfId="0" applyFont="1" applyBorder="1" applyAlignment="1">
      <alignment horizontal="center" vertical="center"/>
    </xf>
    <xf numFmtId="0" fontId="42" fillId="0" borderId="0" xfId="0" applyFont="1" applyAlignment="1">
      <alignment horizontal="center" vertical="center"/>
    </xf>
    <xf numFmtId="0" fontId="28" fillId="0" borderId="38" xfId="0" applyFont="1" applyBorder="1" applyAlignment="1">
      <alignment horizontal="center" vertical="center"/>
    </xf>
    <xf numFmtId="0" fontId="28" fillId="0" borderId="63" xfId="0" applyFont="1" applyBorder="1" applyAlignment="1">
      <alignment horizontal="center" vertical="center"/>
    </xf>
    <xf numFmtId="0" fontId="28" fillId="0" borderId="36" xfId="0" applyFont="1" applyBorder="1" applyAlignment="1">
      <alignment horizontal="center" vertical="center"/>
    </xf>
    <xf numFmtId="0" fontId="28" fillId="0" borderId="11"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12" xfId="0" applyFont="1" applyBorder="1" applyAlignment="1">
      <alignment horizontal="center" vertical="center" shrinkToFit="1"/>
    </xf>
    <xf numFmtId="0" fontId="28" fillId="35" borderId="38" xfId="0" applyFont="1" applyFill="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183" fontId="28" fillId="33" borderId="38" xfId="0" applyNumberFormat="1" applyFont="1" applyFill="1" applyBorder="1" applyAlignment="1">
      <alignment horizontal="center" vertical="center" shrinkToFit="1"/>
    </xf>
    <xf numFmtId="0" fontId="0" fillId="0" borderId="36" xfId="0" applyBorder="1" applyAlignment="1">
      <alignment horizontal="center" vertical="center" shrinkToFit="1"/>
    </xf>
    <xf numFmtId="0" fontId="28" fillId="35" borderId="14" xfId="0" applyFont="1" applyFill="1" applyBorder="1" applyAlignment="1">
      <alignment horizontal="center" vertical="center" textRotation="255" shrinkToFit="1"/>
    </xf>
    <xf numFmtId="0" fontId="0" fillId="0" borderId="16"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0" fillId="0" borderId="17" xfId="0" applyFont="1" applyBorder="1" applyAlignment="1">
      <alignment horizontal="center" vertical="center" textRotation="255" shrinkToFit="1"/>
    </xf>
    <xf numFmtId="0" fontId="28" fillId="0" borderId="36" xfId="0" applyFont="1" applyBorder="1" applyAlignment="1">
      <alignment horizontal="distributed" vertical="center"/>
    </xf>
    <xf numFmtId="0" fontId="28" fillId="0" borderId="37" xfId="0" applyFont="1" applyBorder="1" applyAlignment="1">
      <alignment horizontal="distributed" vertical="center"/>
    </xf>
    <xf numFmtId="0" fontId="28" fillId="33" borderId="38" xfId="0" applyFont="1" applyFill="1" applyBorder="1" applyAlignment="1">
      <alignment horizontal="center" vertical="center"/>
    </xf>
    <xf numFmtId="0" fontId="0" fillId="0" borderId="63" xfId="0" applyBorder="1" applyAlignment="1">
      <alignment horizontal="center" vertical="center"/>
    </xf>
    <xf numFmtId="0" fontId="0" fillId="0" borderId="36" xfId="0" applyBorder="1" applyAlignment="1">
      <alignment horizontal="center" vertical="center"/>
    </xf>
    <xf numFmtId="0" fontId="28" fillId="0" borderId="36" xfId="0" applyFont="1" applyBorder="1" applyAlignment="1">
      <alignment horizontal="center" vertical="center" shrinkToFit="1"/>
    </xf>
    <xf numFmtId="0" fontId="28" fillId="0" borderId="37" xfId="0" applyFont="1" applyBorder="1" applyAlignment="1">
      <alignment horizontal="center" vertical="center" shrinkToFit="1"/>
    </xf>
    <xf numFmtId="58" fontId="28" fillId="33" borderId="0" xfId="0" applyNumberFormat="1" applyFont="1" applyFill="1" applyAlignment="1">
      <alignment horizontal="center" vertical="center"/>
    </xf>
    <xf numFmtId="0" fontId="63" fillId="0" borderId="0" xfId="0" applyFont="1" applyAlignment="1">
      <alignment horizontal="center" vertical="center"/>
    </xf>
    <xf numFmtId="0" fontId="40" fillId="0" borderId="0" xfId="0" applyFont="1" applyAlignment="1">
      <alignment horizontal="center" vertical="center"/>
    </xf>
    <xf numFmtId="0" fontId="0" fillId="0" borderId="63" xfId="0" applyFont="1" applyBorder="1" applyAlignment="1">
      <alignment/>
    </xf>
    <xf numFmtId="0" fontId="0" fillId="0" borderId="36" xfId="0" applyFont="1" applyBorder="1" applyAlignment="1">
      <alignment/>
    </xf>
    <xf numFmtId="0" fontId="28" fillId="0" borderId="37" xfId="0" applyFont="1" applyBorder="1" applyAlignment="1">
      <alignment horizontal="center" vertical="center"/>
    </xf>
    <xf numFmtId="0" fontId="28" fillId="0" borderId="16" xfId="0" applyFont="1" applyBorder="1" applyAlignment="1">
      <alignment horizontal="center" vertical="center"/>
    </xf>
    <xf numFmtId="0" fontId="28" fillId="35"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28" fillId="0" borderId="10" xfId="0" applyFont="1" applyBorder="1" applyAlignment="1">
      <alignment horizontal="center" vertical="center" textRotation="255"/>
    </xf>
    <xf numFmtId="0" fontId="28" fillId="0" borderId="17" xfId="0" applyFont="1" applyBorder="1" applyAlignment="1">
      <alignment horizontal="center" vertical="center" textRotation="255"/>
    </xf>
    <xf numFmtId="0" fontId="28" fillId="0" borderId="11" xfId="0" applyFont="1" applyBorder="1" applyAlignment="1">
      <alignment horizontal="center" vertical="center" textRotation="255"/>
    </xf>
    <xf numFmtId="0" fontId="28" fillId="0" borderId="12" xfId="0" applyFont="1" applyBorder="1" applyAlignment="1">
      <alignment horizontal="center" vertical="center" textRotation="255"/>
    </xf>
    <xf numFmtId="0" fontId="39" fillId="0" borderId="0" xfId="0" applyFont="1" applyAlignment="1">
      <alignment horizontal="center" vertical="center"/>
    </xf>
    <xf numFmtId="0" fontId="74" fillId="0" borderId="0" xfId="0" applyFont="1" applyAlignment="1">
      <alignment horizontal="center" vertical="center"/>
    </xf>
    <xf numFmtId="183" fontId="28" fillId="35" borderId="0" xfId="0" applyNumberFormat="1" applyFont="1" applyFill="1" applyAlignment="1">
      <alignment horizontal="center" vertical="center"/>
    </xf>
    <xf numFmtId="0" fontId="0" fillId="0" borderId="0" xfId="0" applyFont="1" applyAlignment="1">
      <alignment horizontal="center"/>
    </xf>
    <xf numFmtId="0" fontId="28" fillId="0" borderId="0" xfId="0" applyFont="1" applyAlignment="1">
      <alignment horizontal="distributed" vertical="center"/>
    </xf>
    <xf numFmtId="0" fontId="81" fillId="0" borderId="0" xfId="0" applyFont="1" applyBorder="1" applyAlignment="1">
      <alignment horizontal="center" vertical="center" wrapText="1"/>
    </xf>
    <xf numFmtId="0" fontId="0" fillId="0" borderId="18" xfId="0" applyFont="1" applyBorder="1" applyAlignment="1">
      <alignment/>
    </xf>
    <xf numFmtId="0" fontId="29" fillId="0" borderId="0" xfId="0" applyFont="1" applyBorder="1" applyAlignment="1">
      <alignment horizontal="center" vertical="center" wrapText="1"/>
    </xf>
    <xf numFmtId="0" fontId="28" fillId="35" borderId="18" xfId="0" applyFont="1" applyFill="1" applyBorder="1" applyAlignment="1">
      <alignment horizontal="center" vertical="center" wrapText="1"/>
    </xf>
    <xf numFmtId="0" fontId="28" fillId="35" borderId="0" xfId="0" applyFont="1" applyFill="1" applyAlignment="1">
      <alignment horizontal="distributed" vertical="center"/>
    </xf>
    <xf numFmtId="0" fontId="29" fillId="0" borderId="37" xfId="0" applyFont="1" applyBorder="1" applyAlignment="1">
      <alignment horizontal="center" vertical="center" wrapText="1"/>
    </xf>
    <xf numFmtId="0" fontId="29" fillId="0" borderId="37" xfId="0" applyFont="1" applyBorder="1" applyAlignment="1">
      <alignment horizontal="center"/>
    </xf>
    <xf numFmtId="58" fontId="28" fillId="33" borderId="15" xfId="0" applyNumberFormat="1" applyFont="1" applyFill="1" applyBorder="1" applyAlignment="1">
      <alignment horizontal="center" vertical="center"/>
    </xf>
    <xf numFmtId="0" fontId="29" fillId="35" borderId="10"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17" xfId="0" applyFont="1" applyFill="1" applyBorder="1" applyAlignment="1">
      <alignment horizontal="center" vertical="center"/>
    </xf>
    <xf numFmtId="183" fontId="29" fillId="35" borderId="138" xfId="0" applyNumberFormat="1" applyFont="1" applyFill="1" applyBorder="1" applyAlignment="1">
      <alignment horizontal="center" vertical="center" shrinkToFit="1"/>
    </xf>
    <xf numFmtId="183" fontId="29" fillId="35" borderId="140" xfId="0" applyNumberFormat="1" applyFont="1" applyFill="1" applyBorder="1" applyAlignment="1">
      <alignment horizontal="center" vertical="center" shrinkToFit="1"/>
    </xf>
    <xf numFmtId="183" fontId="29" fillId="35" borderId="18" xfId="0" applyNumberFormat="1" applyFont="1" applyFill="1" applyBorder="1" applyAlignment="1">
      <alignment horizontal="center" vertical="center" shrinkToFit="1"/>
    </xf>
    <xf numFmtId="183" fontId="29" fillId="35" borderId="12" xfId="0" applyNumberFormat="1" applyFont="1" applyFill="1" applyBorder="1" applyAlignment="1">
      <alignment horizontal="center" vertical="center" shrinkToFit="1"/>
    </xf>
    <xf numFmtId="0" fontId="29" fillId="35" borderId="14" xfId="0" applyFont="1" applyFill="1" applyBorder="1" applyAlignment="1">
      <alignment horizontal="center" vertical="center"/>
    </xf>
    <xf numFmtId="0" fontId="29" fillId="35" borderId="15" xfId="0" applyFont="1" applyFill="1" applyBorder="1" applyAlignment="1">
      <alignment horizontal="center" vertical="center"/>
    </xf>
    <xf numFmtId="0" fontId="29" fillId="35" borderId="16" xfId="0" applyFont="1" applyFill="1" applyBorder="1" applyAlignment="1">
      <alignment horizontal="center" vertical="center"/>
    </xf>
    <xf numFmtId="183" fontId="29" fillId="35" borderId="15" xfId="0" applyNumberFormat="1" applyFont="1" applyFill="1" applyBorder="1" applyAlignment="1">
      <alignment horizontal="center" vertical="center" shrinkToFit="1"/>
    </xf>
    <xf numFmtId="183" fontId="29" fillId="35" borderId="16" xfId="0" applyNumberFormat="1" applyFont="1" applyFill="1" applyBorder="1" applyAlignment="1">
      <alignment horizontal="center" vertical="center" shrinkToFit="1"/>
    </xf>
    <xf numFmtId="183" fontId="29" fillId="35" borderId="141" xfId="0" applyNumberFormat="1" applyFont="1" applyFill="1" applyBorder="1" applyAlignment="1">
      <alignment horizontal="center" vertical="center" shrinkToFit="1"/>
    </xf>
    <xf numFmtId="183" fontId="29" fillId="35" borderId="142" xfId="0" applyNumberFormat="1" applyFont="1" applyFill="1" applyBorder="1" applyAlignment="1">
      <alignment horizontal="center" vertical="center" shrinkToFit="1"/>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0" fontId="29" fillId="35" borderId="11" xfId="0" applyFont="1" applyFill="1" applyBorder="1" applyAlignment="1">
      <alignment horizontal="center" vertical="center"/>
    </xf>
    <xf numFmtId="0" fontId="29" fillId="35" borderId="18" xfId="0" applyFont="1" applyFill="1" applyBorder="1" applyAlignment="1">
      <alignment horizontal="center" vertical="center"/>
    </xf>
    <xf numFmtId="0" fontId="29" fillId="35" borderId="12" xfId="0" applyFont="1" applyFill="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29" fillId="0" borderId="143" xfId="0" applyFont="1" applyBorder="1" applyAlignment="1">
      <alignment horizontal="center" vertical="center"/>
    </xf>
    <xf numFmtId="0" fontId="29" fillId="0" borderId="142" xfId="0" applyFont="1" applyBorder="1" applyAlignment="1">
      <alignment horizontal="center" vertical="center"/>
    </xf>
    <xf numFmtId="0" fontId="29" fillId="0" borderId="17" xfId="0" applyFont="1" applyBorder="1" applyAlignment="1">
      <alignment horizontal="center" vertical="center" textRotation="255" shrinkToFit="1"/>
    </xf>
    <xf numFmtId="0" fontId="26" fillId="35" borderId="10" xfId="0" applyFont="1" applyFill="1" applyBorder="1" applyAlignment="1">
      <alignment horizontal="center" vertical="center"/>
    </xf>
    <xf numFmtId="0" fontId="26" fillId="35" borderId="0"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18" xfId="0" applyFont="1" applyFill="1" applyBorder="1" applyAlignment="1">
      <alignment horizontal="center" vertical="center"/>
    </xf>
    <xf numFmtId="0" fontId="26" fillId="35" borderId="12" xfId="0" applyFont="1" applyFill="1" applyBorder="1" applyAlignment="1">
      <alignment horizontal="center" vertical="center"/>
    </xf>
    <xf numFmtId="0" fontId="29" fillId="35" borderId="94" xfId="0" applyFont="1" applyFill="1" applyBorder="1" applyAlignment="1">
      <alignment horizontal="left" vertical="center" shrinkToFit="1"/>
    </xf>
    <xf numFmtId="0" fontId="29" fillId="35" borderId="70" xfId="0" applyFont="1" applyFill="1" applyBorder="1" applyAlignment="1">
      <alignment horizontal="left" vertical="center" shrinkToFit="1"/>
    </xf>
    <xf numFmtId="0" fontId="29" fillId="35" borderId="73" xfId="0" applyFont="1" applyFill="1" applyBorder="1" applyAlignment="1">
      <alignment horizontal="left" vertical="center" shrinkToFit="1"/>
    </xf>
    <xf numFmtId="196" fontId="29" fillId="33" borderId="92" xfId="0" applyNumberFormat="1" applyFont="1" applyFill="1" applyBorder="1" applyAlignment="1">
      <alignment horizontal="center" vertical="center"/>
    </xf>
    <xf numFmtId="196" fontId="29" fillId="33" borderId="72" xfId="0" applyNumberFormat="1" applyFont="1" applyFill="1" applyBorder="1" applyAlignment="1">
      <alignment horizontal="center" vertical="center"/>
    </xf>
    <xf numFmtId="196" fontId="29" fillId="33" borderId="11" xfId="0" applyNumberFormat="1" applyFont="1" applyFill="1" applyBorder="1" applyAlignment="1">
      <alignment horizontal="center" vertical="center"/>
    </xf>
    <xf numFmtId="196" fontId="29" fillId="33" borderId="12" xfId="0" applyNumberFormat="1" applyFont="1" applyFill="1" applyBorder="1" applyAlignment="1">
      <alignment horizontal="center" vertical="center"/>
    </xf>
    <xf numFmtId="195" fontId="29" fillId="33" borderId="144" xfId="0" applyNumberFormat="1" applyFont="1" applyFill="1" applyBorder="1" applyAlignment="1">
      <alignment horizontal="center" vertical="center"/>
    </xf>
    <xf numFmtId="195" fontId="29" fillId="33" borderId="25" xfId="0" applyNumberFormat="1" applyFont="1" applyFill="1" applyBorder="1" applyAlignment="1">
      <alignment horizontal="center" vertical="center"/>
    </xf>
    <xf numFmtId="49" fontId="29" fillId="35" borderId="92" xfId="0" applyNumberFormat="1" applyFont="1" applyFill="1" applyBorder="1" applyAlignment="1">
      <alignment horizontal="right" vertical="center" shrinkToFit="1"/>
    </xf>
    <xf numFmtId="49" fontId="29" fillId="35" borderId="71" xfId="0" applyNumberFormat="1" applyFont="1" applyFill="1" applyBorder="1" applyAlignment="1">
      <alignment horizontal="right" vertical="center" shrinkToFit="1"/>
    </xf>
    <xf numFmtId="49" fontId="29" fillId="35" borderId="72" xfId="0" applyNumberFormat="1" applyFont="1" applyFill="1" applyBorder="1" applyAlignment="1">
      <alignment horizontal="right" vertical="center" shrinkToFit="1"/>
    </xf>
    <xf numFmtId="183" fontId="29" fillId="35" borderId="14" xfId="0" applyNumberFormat="1" applyFont="1" applyFill="1" applyBorder="1" applyAlignment="1">
      <alignment horizontal="center" vertical="center" shrinkToFit="1"/>
    </xf>
    <xf numFmtId="183" fontId="29" fillId="35" borderId="143" xfId="0" applyNumberFormat="1" applyFont="1" applyFill="1" applyBorder="1" applyAlignment="1">
      <alignment horizontal="center" vertical="center" shrinkToFit="1"/>
    </xf>
    <xf numFmtId="58" fontId="29" fillId="35" borderId="21" xfId="0" applyNumberFormat="1" applyFont="1" applyFill="1" applyBorder="1" applyAlignment="1">
      <alignment horizontal="center" vertical="center" shrinkToFit="1"/>
    </xf>
    <xf numFmtId="58" fontId="29" fillId="35" borderId="145" xfId="0" applyNumberFormat="1" applyFont="1" applyFill="1" applyBorder="1" applyAlignment="1">
      <alignment horizontal="center" vertical="center" shrinkToFit="1"/>
    </xf>
    <xf numFmtId="49" fontId="29" fillId="35" borderId="14" xfId="0" applyNumberFormat="1" applyFont="1" applyFill="1" applyBorder="1" applyAlignment="1">
      <alignment horizontal="right" vertical="center" shrinkToFit="1"/>
    </xf>
    <xf numFmtId="49" fontId="29" fillId="35" borderId="15" xfId="0" applyNumberFormat="1" applyFont="1" applyFill="1" applyBorder="1" applyAlignment="1">
      <alignment horizontal="right" vertical="center" shrinkToFit="1"/>
    </xf>
    <xf numFmtId="49" fontId="29" fillId="35" borderId="16" xfId="0" applyNumberFormat="1" applyFont="1" applyFill="1" applyBorder="1" applyAlignment="1">
      <alignment horizontal="right" vertical="center" shrinkToFit="1"/>
    </xf>
    <xf numFmtId="183" fontId="29" fillId="35" borderId="21" xfId="0" applyNumberFormat="1" applyFont="1" applyFill="1" applyBorder="1" applyAlignment="1">
      <alignment horizontal="center" vertical="center" shrinkToFit="1"/>
    </xf>
    <xf numFmtId="183" fontId="29" fillId="35" borderId="52" xfId="0" applyNumberFormat="1" applyFont="1" applyFill="1" applyBorder="1" applyAlignment="1">
      <alignment horizontal="center" vertical="center" shrinkToFit="1"/>
    </xf>
    <xf numFmtId="0" fontId="29" fillId="35" borderId="15" xfId="0" applyFont="1" applyFill="1" applyBorder="1" applyAlignment="1">
      <alignment horizontal="center" vertical="center" shrinkToFit="1"/>
    </xf>
    <xf numFmtId="0" fontId="29" fillId="35" borderId="0" xfId="0" applyFont="1" applyFill="1" applyBorder="1" applyAlignment="1">
      <alignment horizontal="center" vertical="center" shrinkToFit="1"/>
    </xf>
    <xf numFmtId="0" fontId="29" fillId="35" borderId="18" xfId="0" applyFont="1" applyFill="1" applyBorder="1" applyAlignment="1">
      <alignment horizontal="center" vertical="center" shrinkToFit="1"/>
    </xf>
    <xf numFmtId="0" fontId="29" fillId="35" borderId="23" xfId="0" applyFont="1" applyFill="1" applyBorder="1" applyAlignment="1">
      <alignment horizontal="center" vertical="center"/>
    </xf>
    <xf numFmtId="0" fontId="29" fillId="35" borderId="25" xfId="0" applyFont="1" applyFill="1" applyBorder="1" applyAlignment="1">
      <alignment horizontal="center" vertical="center"/>
    </xf>
    <xf numFmtId="0" fontId="29" fillId="35" borderId="11" xfId="0" applyFont="1" applyFill="1" applyBorder="1" applyAlignment="1">
      <alignment horizontal="left" vertical="center" shrinkToFit="1"/>
    </xf>
    <xf numFmtId="0" fontId="29" fillId="35" borderId="18" xfId="0" applyFont="1" applyFill="1" applyBorder="1" applyAlignment="1">
      <alignment horizontal="left" vertical="center" shrinkToFit="1"/>
    </xf>
    <xf numFmtId="0" fontId="29" fillId="35" borderId="12" xfId="0" applyFont="1" applyFill="1" applyBorder="1" applyAlignment="1">
      <alignment horizontal="left" vertical="center" shrinkToFit="1"/>
    </xf>
    <xf numFmtId="0" fontId="29" fillId="33" borderId="21" xfId="0" applyFont="1" applyFill="1" applyBorder="1" applyAlignment="1">
      <alignment horizontal="center" vertical="center"/>
    </xf>
    <xf numFmtId="0" fontId="29" fillId="33" borderId="23" xfId="0" applyFont="1" applyFill="1" applyBorder="1" applyAlignment="1">
      <alignment horizontal="center" vertical="center"/>
    </xf>
    <xf numFmtId="0" fontId="29" fillId="33" borderId="25" xfId="0" applyFont="1" applyFill="1" applyBorder="1" applyAlignment="1">
      <alignment horizontal="center" vertical="center"/>
    </xf>
    <xf numFmtId="0" fontId="29" fillId="35" borderId="146" xfId="0" applyFont="1" applyFill="1" applyBorder="1" applyAlignment="1">
      <alignment horizontal="center" vertical="center"/>
    </xf>
    <xf numFmtId="0" fontId="29" fillId="35" borderId="147" xfId="0" applyFont="1" applyFill="1" applyBorder="1" applyAlignment="1">
      <alignment horizontal="center" vertical="center"/>
    </xf>
    <xf numFmtId="0" fontId="29" fillId="35" borderId="148" xfId="0" applyFont="1" applyFill="1" applyBorder="1" applyAlignment="1">
      <alignment horizontal="center" vertical="center"/>
    </xf>
    <xf numFmtId="58" fontId="29" fillId="35" borderId="15" xfId="0" applyNumberFormat="1" applyFont="1" applyFill="1" applyBorder="1" applyAlignment="1">
      <alignment horizontal="center" vertical="center" shrinkToFit="1"/>
    </xf>
    <xf numFmtId="58" fontId="29" fillId="35" borderId="70" xfId="0" applyNumberFormat="1" applyFont="1" applyFill="1" applyBorder="1" applyAlignment="1">
      <alignment horizontal="center" vertical="center" shrinkToFit="1"/>
    </xf>
    <xf numFmtId="0" fontId="29" fillId="33" borderId="21" xfId="0" applyFont="1" applyFill="1" applyBorder="1" applyAlignment="1">
      <alignment horizontal="center" vertical="center" textRotation="255"/>
    </xf>
    <xf numFmtId="0" fontId="29" fillId="33" borderId="23" xfId="0" applyFont="1" applyFill="1" applyBorder="1" applyAlignment="1">
      <alignment horizontal="center" vertical="center" textRotation="255"/>
    </xf>
    <xf numFmtId="0" fontId="29" fillId="33" borderId="25" xfId="0" applyFont="1" applyFill="1" applyBorder="1" applyAlignment="1">
      <alignment horizontal="center" vertical="center" textRotation="255"/>
    </xf>
    <xf numFmtId="0" fontId="29" fillId="33" borderId="145" xfId="0" applyFont="1" applyFill="1" applyBorder="1" applyAlignment="1">
      <alignment horizontal="center" vertical="center" textRotation="255"/>
    </xf>
    <xf numFmtId="0" fontId="29" fillId="0" borderId="149" xfId="0" applyFont="1" applyBorder="1" applyAlignment="1">
      <alignment horizontal="center" vertical="center"/>
    </xf>
    <xf numFmtId="0" fontId="29" fillId="0" borderId="140" xfId="0" applyFont="1" applyBorder="1" applyAlignment="1">
      <alignment horizontal="center" vertical="center"/>
    </xf>
    <xf numFmtId="0" fontId="29" fillId="0" borderId="138" xfId="0" applyFont="1" applyBorder="1" applyAlignment="1">
      <alignment horizontal="center" vertical="center"/>
    </xf>
    <xf numFmtId="0" fontId="29" fillId="0" borderId="11" xfId="0" applyFont="1" applyBorder="1" applyAlignment="1">
      <alignment horizontal="center" vertical="center"/>
    </xf>
    <xf numFmtId="0" fontId="29" fillId="0" borderId="18" xfId="0" applyFont="1" applyBorder="1" applyAlignment="1">
      <alignment horizontal="center" vertical="center"/>
    </xf>
    <xf numFmtId="0" fontId="29" fillId="0" borderId="12" xfId="0" applyFont="1" applyBorder="1" applyAlignment="1">
      <alignment horizontal="center" vertical="center"/>
    </xf>
    <xf numFmtId="0" fontId="29" fillId="0" borderId="17" xfId="0" applyFont="1" applyBorder="1" applyAlignment="1">
      <alignment horizontal="center" vertical="center"/>
    </xf>
    <xf numFmtId="183" fontId="29" fillId="35" borderId="70" xfId="0" applyNumberFormat="1" applyFont="1" applyFill="1" applyBorder="1" applyAlignment="1">
      <alignment horizontal="center" vertical="center" shrinkToFit="1"/>
    </xf>
    <xf numFmtId="195" fontId="29" fillId="33" borderId="23" xfId="0" applyNumberFormat="1" applyFont="1" applyFill="1" applyBorder="1" applyAlignment="1">
      <alignment horizontal="center" vertical="center"/>
    </xf>
    <xf numFmtId="0" fontId="29" fillId="0" borderId="143" xfId="0" applyFont="1" applyBorder="1" applyAlignment="1">
      <alignment horizontal="left" vertical="center"/>
    </xf>
    <xf numFmtId="0" fontId="29" fillId="0" borderId="141" xfId="0" applyFont="1" applyBorder="1" applyAlignment="1">
      <alignment horizontal="left" vertical="center"/>
    </xf>
    <xf numFmtId="0" fontId="29" fillId="0" borderId="142" xfId="0" applyFont="1" applyBorder="1" applyAlignment="1">
      <alignment horizontal="left" vertical="center"/>
    </xf>
    <xf numFmtId="0" fontId="29" fillId="0" borderId="143" xfId="0" applyFont="1" applyBorder="1" applyAlignment="1">
      <alignment horizontal="distributed" vertical="center"/>
    </xf>
    <xf numFmtId="0" fontId="29" fillId="0" borderId="141" xfId="0" applyFont="1" applyBorder="1" applyAlignment="1">
      <alignment horizontal="distributed" vertical="center"/>
    </xf>
    <xf numFmtId="0" fontId="29" fillId="0" borderId="142" xfId="0" applyFont="1" applyBorder="1" applyAlignment="1">
      <alignment horizontal="distributed" vertical="center"/>
    </xf>
    <xf numFmtId="0" fontId="29" fillId="0" borderId="10"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distributed" vertical="center"/>
    </xf>
    <xf numFmtId="0" fontId="29" fillId="0" borderId="11" xfId="0" applyFont="1" applyBorder="1" applyAlignment="1">
      <alignment horizontal="distributed" vertical="center"/>
    </xf>
    <xf numFmtId="0" fontId="29" fillId="0" borderId="0" xfId="0" applyFont="1" applyBorder="1" applyAlignment="1">
      <alignment horizontal="distributed" vertical="center"/>
    </xf>
    <xf numFmtId="0" fontId="29" fillId="0" borderId="17" xfId="0" applyFont="1" applyBorder="1" applyAlignment="1">
      <alignment horizontal="distributed" vertical="center"/>
    </xf>
    <xf numFmtId="0" fontId="29" fillId="0" borderId="18" xfId="0" applyFont="1" applyBorder="1" applyAlignment="1">
      <alignment horizontal="distributed" vertical="center"/>
    </xf>
    <xf numFmtId="0" fontId="29" fillId="0" borderId="12" xfId="0" applyFont="1" applyBorder="1" applyAlignment="1">
      <alignment horizontal="distributed" vertical="center"/>
    </xf>
    <xf numFmtId="0" fontId="29" fillId="0" borderId="21" xfId="0" applyFont="1" applyBorder="1" applyAlignment="1">
      <alignment horizontal="center" vertical="center"/>
    </xf>
    <xf numFmtId="0" fontId="29" fillId="0" borderId="52"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0"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2" xfId="0" applyFont="1" applyBorder="1" applyAlignment="1">
      <alignment horizontal="center" vertical="center"/>
    </xf>
    <xf numFmtId="0" fontId="29" fillId="0" borderId="11" xfId="0" applyFont="1" applyBorder="1" applyAlignment="1">
      <alignment horizontal="left" vertical="center"/>
    </xf>
    <xf numFmtId="0" fontId="29" fillId="0" borderId="18" xfId="0" applyFont="1" applyBorder="1" applyAlignment="1">
      <alignment horizontal="left" vertical="center"/>
    </xf>
    <xf numFmtId="0" fontId="29" fillId="0" borderId="12" xfId="0" applyFont="1" applyBorder="1" applyAlignment="1">
      <alignment horizontal="left" vertical="center"/>
    </xf>
    <xf numFmtId="0" fontId="29" fillId="0" borderId="15" xfId="0" applyFont="1" applyBorder="1" applyAlignment="1">
      <alignment horizontal="center" vertical="center"/>
    </xf>
    <xf numFmtId="0" fontId="29" fillId="0" borderId="141" xfId="0" applyFont="1" applyBorder="1" applyAlignment="1">
      <alignment horizontal="center" vertical="center"/>
    </xf>
    <xf numFmtId="196" fontId="29" fillId="33" borderId="0" xfId="0" applyNumberFormat="1" applyFont="1" applyFill="1" applyBorder="1" applyAlignment="1">
      <alignment horizontal="center" vertical="center"/>
    </xf>
    <xf numFmtId="196" fontId="29" fillId="33" borderId="18" xfId="0" applyNumberFormat="1" applyFont="1" applyFill="1" applyBorder="1" applyAlignment="1">
      <alignment horizontal="center" vertical="center"/>
    </xf>
    <xf numFmtId="0" fontId="29" fillId="0" borderId="21" xfId="0" applyFont="1" applyBorder="1" applyAlignment="1">
      <alignment horizontal="center" vertical="distributed" textRotation="255"/>
    </xf>
    <xf numFmtId="0" fontId="29" fillId="0" borderId="23" xfId="0" applyFont="1" applyBorder="1" applyAlignment="1">
      <alignment horizontal="center" vertical="distributed" textRotation="255"/>
    </xf>
    <xf numFmtId="0" fontId="29" fillId="0" borderId="25" xfId="0" applyFont="1" applyBorder="1" applyAlignment="1">
      <alignment horizontal="center" vertical="distributed" textRotation="255"/>
    </xf>
    <xf numFmtId="0" fontId="29" fillId="0" borderId="14" xfId="0" applyFont="1" applyBorder="1" applyAlignment="1">
      <alignment horizontal="distributed" vertical="center"/>
    </xf>
    <xf numFmtId="0" fontId="29" fillId="0" borderId="15" xfId="0" applyFont="1" applyBorder="1" applyAlignment="1">
      <alignment horizontal="distributed" vertical="center"/>
    </xf>
    <xf numFmtId="0" fontId="29" fillId="0" borderId="16" xfId="0" applyFont="1" applyBorder="1" applyAlignment="1">
      <alignment horizontal="distributed" vertical="center"/>
    </xf>
    <xf numFmtId="0" fontId="29" fillId="0" borderId="146" xfId="0" applyFont="1" applyBorder="1" applyAlignment="1">
      <alignment horizontal="distributed" vertical="center" indent="1"/>
    </xf>
    <xf numFmtId="0" fontId="29" fillId="0" borderId="147" xfId="0" applyFont="1" applyBorder="1" applyAlignment="1">
      <alignment horizontal="distributed" vertical="center" indent="1"/>
    </xf>
    <xf numFmtId="0" fontId="29" fillId="0" borderId="21" xfId="0" applyFont="1" applyBorder="1" applyAlignment="1">
      <alignment horizontal="distributed" vertical="center" indent="1"/>
    </xf>
    <xf numFmtId="0" fontId="0" fillId="0" borderId="23" xfId="0" applyBorder="1" applyAlignment="1">
      <alignment/>
    </xf>
    <xf numFmtId="0" fontId="0" fillId="0" borderId="25" xfId="0" applyBorder="1" applyAlignment="1">
      <alignment/>
    </xf>
    <xf numFmtId="0" fontId="29" fillId="0" borderId="38" xfId="0" applyFont="1" applyBorder="1" applyAlignment="1">
      <alignment horizontal="center" vertical="center"/>
    </xf>
    <xf numFmtId="0" fontId="29" fillId="0" borderId="63" xfId="0" applyFont="1" applyBorder="1" applyAlignment="1">
      <alignment horizontal="center" vertical="center"/>
    </xf>
    <xf numFmtId="0" fontId="29" fillId="0" borderId="36" xfId="0" applyFont="1" applyBorder="1" applyAlignment="1">
      <alignment horizontal="center" vertical="center"/>
    </xf>
    <xf numFmtId="0" fontId="28" fillId="0" borderId="149" xfId="0" applyFont="1" applyBorder="1" applyAlignment="1">
      <alignment horizontal="distributed" vertical="center" indent="1"/>
    </xf>
    <xf numFmtId="0" fontId="0" fillId="0" borderId="138" xfId="0" applyBorder="1" applyAlignment="1">
      <alignment/>
    </xf>
    <xf numFmtId="0" fontId="0" fillId="0" borderId="140" xfId="0" applyBorder="1" applyAlignment="1">
      <alignment/>
    </xf>
    <xf numFmtId="0" fontId="0" fillId="0" borderId="10" xfId="0" applyBorder="1" applyAlignment="1">
      <alignment/>
    </xf>
    <xf numFmtId="0" fontId="0" fillId="0" borderId="17" xfId="0" applyBorder="1" applyAlignment="1">
      <alignment/>
    </xf>
    <xf numFmtId="0" fontId="0" fillId="0" borderId="11" xfId="0" applyBorder="1" applyAlignment="1">
      <alignment/>
    </xf>
    <xf numFmtId="0" fontId="0" fillId="0" borderId="12" xfId="0" applyBorder="1" applyAlignment="1">
      <alignment/>
    </xf>
    <xf numFmtId="0" fontId="29" fillId="0" borderId="23" xfId="0" applyFont="1" applyBorder="1" applyAlignment="1">
      <alignment horizontal="center" vertical="center"/>
    </xf>
    <xf numFmtId="0" fontId="29" fillId="0" borderId="25" xfId="0" applyFont="1" applyBorder="1" applyAlignment="1">
      <alignment horizontal="center" vertical="center"/>
    </xf>
    <xf numFmtId="0" fontId="0" fillId="0" borderId="18" xfId="0" applyFont="1" applyBorder="1" applyAlignment="1">
      <alignment/>
    </xf>
    <xf numFmtId="0" fontId="0" fillId="0" borderId="0" xfId="0" applyFont="1" applyAlignment="1">
      <alignment horizontal="center"/>
    </xf>
    <xf numFmtId="0" fontId="47" fillId="35" borderId="150" xfId="0" applyFont="1" applyFill="1" applyBorder="1" applyAlignment="1">
      <alignment horizontal="left" vertical="center" wrapText="1"/>
    </xf>
    <xf numFmtId="0" fontId="47" fillId="35" borderId="55" xfId="0" applyFont="1" applyFill="1" applyBorder="1" applyAlignment="1">
      <alignment horizontal="left" vertical="center" wrapText="1"/>
    </xf>
    <xf numFmtId="0" fontId="47" fillId="35" borderId="151" xfId="0" applyFont="1" applyFill="1" applyBorder="1" applyAlignment="1">
      <alignment horizontal="left" vertical="center" wrapText="1"/>
    </xf>
    <xf numFmtId="0" fontId="47" fillId="35" borderId="152" xfId="0" applyFont="1" applyFill="1" applyBorder="1" applyAlignment="1">
      <alignment horizontal="left" vertical="center" wrapText="1"/>
    </xf>
    <xf numFmtId="0" fontId="47" fillId="35" borderId="153" xfId="0" applyFont="1" applyFill="1" applyBorder="1" applyAlignment="1">
      <alignment horizontal="left" vertical="center" wrapText="1"/>
    </xf>
    <xf numFmtId="0" fontId="47" fillId="35" borderId="154" xfId="0" applyFont="1" applyFill="1" applyBorder="1" applyAlignment="1">
      <alignment horizontal="left" vertical="center" wrapText="1"/>
    </xf>
    <xf numFmtId="0" fontId="47" fillId="35" borderId="155" xfId="0" applyFont="1" applyFill="1" applyBorder="1" applyAlignment="1">
      <alignment horizontal="left" vertical="center" wrapText="1"/>
    </xf>
    <xf numFmtId="0" fontId="47" fillId="35" borderId="156" xfId="0" applyFont="1" applyFill="1" applyBorder="1" applyAlignment="1">
      <alignment horizontal="left" vertical="center" wrapText="1"/>
    </xf>
    <xf numFmtId="0" fontId="47" fillId="35" borderId="157" xfId="0" applyFont="1" applyFill="1" applyBorder="1" applyAlignment="1">
      <alignment horizontal="left" vertical="center" wrapText="1"/>
    </xf>
    <xf numFmtId="0" fontId="47" fillId="35" borderId="158" xfId="0" applyFont="1" applyFill="1" applyBorder="1" applyAlignment="1">
      <alignment horizontal="left" vertical="center" wrapText="1"/>
    </xf>
    <xf numFmtId="0" fontId="47" fillId="35" borderId="10" xfId="0" applyFont="1" applyFill="1"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47" fillId="0" borderId="21" xfId="0" applyFont="1" applyBorder="1" applyAlignment="1">
      <alignment horizontal="left" vertical="center" wrapText="1"/>
    </xf>
    <xf numFmtId="0" fontId="42" fillId="0" borderId="23" xfId="0" applyFont="1" applyBorder="1" applyAlignment="1">
      <alignment horizontal="left" vertical="center" wrapText="1"/>
    </xf>
    <xf numFmtId="0" fontId="42" fillId="0" borderId="25" xfId="0" applyFont="1" applyBorder="1" applyAlignment="1">
      <alignment horizontal="left" vertical="center" wrapText="1"/>
    </xf>
    <xf numFmtId="0" fontId="47" fillId="35" borderId="159" xfId="0" applyFont="1" applyFill="1" applyBorder="1" applyAlignment="1">
      <alignment horizontal="left" vertical="center" wrapText="1"/>
    </xf>
    <xf numFmtId="0" fontId="47" fillId="35" borderId="160" xfId="0" applyFont="1" applyFill="1" applyBorder="1" applyAlignment="1">
      <alignment horizontal="left" vertical="center" wrapText="1"/>
    </xf>
    <xf numFmtId="0" fontId="47" fillId="35" borderId="161" xfId="0" applyFont="1" applyFill="1" applyBorder="1" applyAlignment="1">
      <alignment horizontal="left" vertical="center" wrapText="1"/>
    </xf>
    <xf numFmtId="0" fontId="47" fillId="35" borderId="53" xfId="0" applyFont="1" applyFill="1" applyBorder="1" applyAlignment="1">
      <alignment horizontal="left" vertical="center" wrapText="1"/>
    </xf>
    <xf numFmtId="0" fontId="47" fillId="35" borderId="162" xfId="0" applyFont="1" applyFill="1" applyBorder="1" applyAlignment="1">
      <alignment horizontal="left" vertical="center" wrapText="1"/>
    </xf>
    <xf numFmtId="0" fontId="47" fillId="35" borderId="11" xfId="0" applyFont="1" applyFill="1" applyBorder="1" applyAlignment="1">
      <alignment horizontal="left" vertical="center" wrapText="1"/>
    </xf>
    <xf numFmtId="0" fontId="47" fillId="35" borderId="18" xfId="0" applyFont="1" applyFill="1" applyBorder="1" applyAlignment="1">
      <alignment horizontal="left" vertical="center" wrapText="1"/>
    </xf>
    <xf numFmtId="0" fontId="47" fillId="35" borderId="12" xfId="0" applyFont="1" applyFill="1" applyBorder="1" applyAlignment="1">
      <alignment horizontal="left" vertical="center" wrapText="1"/>
    </xf>
    <xf numFmtId="0" fontId="28" fillId="33" borderId="18" xfId="0" applyFont="1" applyFill="1" applyBorder="1" applyAlignment="1">
      <alignment horizontal="right" vertical="center"/>
    </xf>
    <xf numFmtId="0" fontId="28" fillId="33" borderId="18" xfId="0" applyFont="1" applyFill="1" applyBorder="1" applyAlignment="1">
      <alignment horizontal="center" vertical="center"/>
    </xf>
    <xf numFmtId="0" fontId="47" fillId="0" borderId="14"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58" fontId="28" fillId="33" borderId="15" xfId="0" applyNumberFormat="1" applyFont="1" applyFill="1" applyBorder="1" applyAlignment="1">
      <alignment horizontal="right" vertical="center" wrapText="1"/>
    </xf>
    <xf numFmtId="0" fontId="47" fillId="0" borderId="10" xfId="0" applyFont="1" applyBorder="1" applyAlignment="1">
      <alignment horizontal="center" vertical="center" wrapText="1"/>
    </xf>
    <xf numFmtId="0" fontId="47" fillId="35" borderId="0" xfId="0" applyFont="1" applyFill="1" applyBorder="1" applyAlignment="1">
      <alignment horizontal="left" vertical="center" wrapText="1"/>
    </xf>
    <xf numFmtId="0" fontId="47" fillId="35" borderId="17" xfId="0" applyFont="1" applyFill="1" applyBorder="1" applyAlignment="1">
      <alignment horizontal="left" vertical="center" wrapText="1"/>
    </xf>
    <xf numFmtId="0" fontId="28" fillId="33" borderId="18" xfId="0" applyFont="1" applyFill="1" applyBorder="1" applyAlignment="1">
      <alignment horizontal="left" vertical="center" indent="1"/>
    </xf>
    <xf numFmtId="0" fontId="47" fillId="35" borderId="38" xfId="0" applyFont="1" applyFill="1" applyBorder="1" applyAlignment="1">
      <alignment horizontal="left" vertical="center" wrapText="1"/>
    </xf>
    <xf numFmtId="0" fontId="47" fillId="35" borderId="63" xfId="0" applyFont="1" applyFill="1" applyBorder="1" applyAlignment="1">
      <alignment horizontal="left" vertical="center" wrapText="1"/>
    </xf>
    <xf numFmtId="0" fontId="47" fillId="35" borderId="36" xfId="0" applyFont="1" applyFill="1" applyBorder="1" applyAlignment="1">
      <alignment horizontal="left" vertical="center" wrapText="1"/>
    </xf>
    <xf numFmtId="0" fontId="47" fillId="0" borderId="38" xfId="0" applyFont="1" applyBorder="1" applyAlignment="1">
      <alignment horizontal="center" vertical="center" wrapText="1"/>
    </xf>
    <xf numFmtId="0" fontId="47" fillId="0" borderId="63" xfId="0" applyFont="1" applyBorder="1" applyAlignment="1">
      <alignment horizontal="center" vertical="center" wrapText="1"/>
    </xf>
    <xf numFmtId="0" fontId="47" fillId="0" borderId="36" xfId="0" applyFont="1" applyBorder="1" applyAlignment="1">
      <alignment horizontal="center" vertical="center" wrapText="1"/>
    </xf>
    <xf numFmtId="0" fontId="47" fillId="35" borderId="38" xfId="0" applyFont="1" applyFill="1" applyBorder="1" applyAlignment="1">
      <alignment horizontal="center" vertical="center" wrapText="1"/>
    </xf>
    <xf numFmtId="0" fontId="47" fillId="35" borderId="63" xfId="0" applyFont="1" applyFill="1" applyBorder="1" applyAlignment="1">
      <alignment horizontal="center" vertical="center" wrapText="1"/>
    </xf>
    <xf numFmtId="0" fontId="47" fillId="35" borderId="36" xfId="0" applyFont="1" applyFill="1" applyBorder="1" applyAlignment="1">
      <alignment horizontal="center" vertical="center" wrapText="1"/>
    </xf>
    <xf numFmtId="0" fontId="0" fillId="35" borderId="63" xfId="0" applyFill="1" applyBorder="1" applyAlignment="1">
      <alignment horizontal="left"/>
    </xf>
    <xf numFmtId="0" fontId="0" fillId="35" borderId="36" xfId="0" applyFill="1" applyBorder="1" applyAlignment="1">
      <alignment horizontal="left"/>
    </xf>
    <xf numFmtId="0" fontId="47" fillId="35" borderId="14" xfId="0" applyFont="1" applyFill="1" applyBorder="1" applyAlignment="1">
      <alignment horizontal="left" vertical="center" wrapText="1"/>
    </xf>
    <xf numFmtId="0" fontId="47" fillId="35" borderId="15" xfId="0" applyFont="1" applyFill="1" applyBorder="1" applyAlignment="1">
      <alignment horizontal="left" vertical="center" wrapText="1"/>
    </xf>
    <xf numFmtId="0" fontId="47" fillId="35" borderId="16" xfId="0" applyFont="1" applyFill="1" applyBorder="1" applyAlignment="1">
      <alignment horizontal="left" vertical="center" wrapText="1"/>
    </xf>
    <xf numFmtId="0" fontId="29" fillId="0" borderId="98" xfId="0" applyFont="1" applyBorder="1" applyAlignment="1">
      <alignment horizontal="center" vertical="center"/>
    </xf>
    <xf numFmtId="0" fontId="29" fillId="0" borderId="95" xfId="0" applyFont="1" applyBorder="1" applyAlignment="1">
      <alignment horizontal="center" vertical="center"/>
    </xf>
    <xf numFmtId="0" fontId="29" fillId="35" borderId="75" xfId="0" applyFont="1" applyFill="1"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6" xfId="0" applyBorder="1" applyAlignment="1">
      <alignment horizontal="left" vertical="center"/>
    </xf>
    <xf numFmtId="0" fontId="0" fillId="0" borderId="70" xfId="0" applyBorder="1" applyAlignment="1">
      <alignment horizontal="left" vertical="center"/>
    </xf>
    <xf numFmtId="0" fontId="0" fillId="0" borderId="73" xfId="0" applyBorder="1" applyAlignment="1">
      <alignment horizontal="left" vertical="center"/>
    </xf>
    <xf numFmtId="0" fontId="29" fillId="0" borderId="0" xfId="0" applyFont="1" applyAlignment="1">
      <alignment horizontal="left" vertical="top" wrapText="1"/>
    </xf>
    <xf numFmtId="0" fontId="29" fillId="0" borderId="39" xfId="0" applyFont="1" applyBorder="1" applyAlignment="1">
      <alignment horizontal="distributed" vertical="center"/>
    </xf>
    <xf numFmtId="183" fontId="29" fillId="0" borderId="163" xfId="0" applyNumberFormat="1" applyFont="1" applyBorder="1" applyAlignment="1">
      <alignment horizontal="center" vertical="center" shrinkToFit="1"/>
    </xf>
    <xf numFmtId="0" fontId="29" fillId="0" borderId="163" xfId="0" applyFont="1" applyBorder="1" applyAlignment="1">
      <alignment horizontal="center" vertical="center"/>
    </xf>
    <xf numFmtId="0" fontId="29" fillId="0" borderId="164" xfId="0" applyFont="1" applyBorder="1" applyAlignment="1">
      <alignment horizontal="center" vertical="center"/>
    </xf>
    <xf numFmtId="0" fontId="29" fillId="0" borderId="41" xfId="0" applyFont="1" applyBorder="1" applyAlignment="1">
      <alignment horizontal="center" vertical="center" textRotation="255" shrinkToFit="1"/>
    </xf>
    <xf numFmtId="0" fontId="29" fillId="0" borderId="85" xfId="0" applyFont="1" applyBorder="1" applyAlignment="1">
      <alignment horizontal="center" vertical="center" textRotation="255" shrinkToFit="1"/>
    </xf>
    <xf numFmtId="0" fontId="29" fillId="35" borderId="75" xfId="0" applyFont="1" applyFill="1" applyBorder="1" applyAlignment="1">
      <alignment horizontal="center" vertical="center"/>
    </xf>
    <xf numFmtId="0" fontId="29" fillId="35" borderId="71" xfId="0" applyFont="1" applyFill="1" applyBorder="1" applyAlignment="1">
      <alignment horizontal="center" vertical="center"/>
    </xf>
    <xf numFmtId="0" fontId="29" fillId="35" borderId="77" xfId="0" applyFont="1" applyFill="1" applyBorder="1" applyAlignment="1">
      <alignment horizontal="center" vertical="center"/>
    </xf>
    <xf numFmtId="0" fontId="29" fillId="0" borderId="165" xfId="0" applyFont="1" applyBorder="1" applyAlignment="1">
      <alignment horizontal="center" vertical="center" textRotation="255" shrinkToFit="1"/>
    </xf>
    <xf numFmtId="0" fontId="29" fillId="0" borderId="163" xfId="0" applyFont="1" applyBorder="1" applyAlignment="1">
      <alignment horizontal="center" vertical="center" textRotation="255" shrinkToFit="1"/>
    </xf>
    <xf numFmtId="0" fontId="29" fillId="0" borderId="40" xfId="0" applyFont="1" applyBorder="1" applyAlignment="1">
      <alignment horizontal="center" vertical="center" textRotation="255" shrinkToFit="1"/>
    </xf>
    <xf numFmtId="0" fontId="29" fillId="0" borderId="99" xfId="0" applyFont="1" applyBorder="1" applyAlignment="1">
      <alignment horizontal="center" vertical="center" textRotation="255" shrinkToFit="1"/>
    </xf>
    <xf numFmtId="0" fontId="28" fillId="35" borderId="92" xfId="0" applyFont="1" applyFill="1" applyBorder="1" applyAlignment="1">
      <alignment horizontal="center" vertical="center" shrinkToFit="1"/>
    </xf>
    <xf numFmtId="0" fontId="0" fillId="0" borderId="71" xfId="0" applyBorder="1" applyAlignment="1">
      <alignment/>
    </xf>
    <xf numFmtId="0" fontId="0" fillId="0" borderId="42" xfId="0" applyBorder="1" applyAlignment="1">
      <alignment/>
    </xf>
    <xf numFmtId="0" fontId="0" fillId="0" borderId="94" xfId="0" applyBorder="1" applyAlignment="1">
      <alignment/>
    </xf>
    <xf numFmtId="0" fontId="0" fillId="0" borderId="70" xfId="0" applyBorder="1" applyAlignment="1">
      <alignment/>
    </xf>
    <xf numFmtId="0" fontId="0" fillId="0" borderId="97" xfId="0" applyBorder="1" applyAlignment="1">
      <alignment/>
    </xf>
    <xf numFmtId="0" fontId="28" fillId="35" borderId="75" xfId="0" applyFont="1" applyFill="1" applyBorder="1" applyAlignment="1">
      <alignment horizontal="center" vertical="center"/>
    </xf>
    <xf numFmtId="0" fontId="28" fillId="35" borderId="71" xfId="0" applyFont="1" applyFill="1" applyBorder="1" applyAlignment="1">
      <alignment horizontal="center" vertical="center"/>
    </xf>
    <xf numFmtId="0" fontId="28" fillId="35" borderId="76" xfId="0" applyFont="1" applyFill="1" applyBorder="1" applyAlignment="1">
      <alignment horizontal="center" vertical="center"/>
    </xf>
    <xf numFmtId="0" fontId="28" fillId="35" borderId="70" xfId="0" applyFont="1" applyFill="1" applyBorder="1" applyAlignment="1">
      <alignment horizontal="center" vertical="center"/>
    </xf>
    <xf numFmtId="0" fontId="29" fillId="0" borderId="41" xfId="0" applyFont="1" applyBorder="1" applyAlignment="1">
      <alignment horizontal="center" vertical="distributed" textRotation="255"/>
    </xf>
    <xf numFmtId="0" fontId="29" fillId="0" borderId="82" xfId="0" applyFont="1" applyBorder="1" applyAlignment="1">
      <alignment horizontal="center" vertical="distributed" textRotation="255"/>
    </xf>
    <xf numFmtId="0" fontId="29" fillId="0" borderId="165" xfId="0" applyFont="1" applyBorder="1" applyAlignment="1">
      <alignment horizontal="center" vertical="distributed" textRotation="255"/>
    </xf>
    <xf numFmtId="0" fontId="29" fillId="35" borderId="74" xfId="0" applyFont="1" applyFill="1" applyBorder="1" applyAlignment="1">
      <alignment horizontal="left" vertical="center"/>
    </xf>
    <xf numFmtId="0" fontId="0" fillId="0" borderId="0" xfId="0" applyAlignment="1">
      <alignment horizontal="left"/>
    </xf>
    <xf numFmtId="0" fontId="0" fillId="0" borderId="93" xfId="0" applyBorder="1" applyAlignment="1">
      <alignment horizontal="left"/>
    </xf>
    <xf numFmtId="0" fontId="29" fillId="35" borderId="76" xfId="0" applyFont="1" applyFill="1" applyBorder="1" applyAlignment="1">
      <alignment horizontal="left" vertical="center"/>
    </xf>
    <xf numFmtId="0" fontId="29" fillId="35" borderId="75" xfId="0" applyFont="1" applyFill="1" applyBorder="1" applyAlignment="1">
      <alignment horizontal="right" vertical="center"/>
    </xf>
    <xf numFmtId="0" fontId="29" fillId="35" borderId="71" xfId="0" applyFont="1" applyFill="1" applyBorder="1" applyAlignment="1">
      <alignment horizontal="right" vertical="center"/>
    </xf>
    <xf numFmtId="0" fontId="29" fillId="35" borderId="76" xfId="0" applyFont="1" applyFill="1" applyBorder="1" applyAlignment="1">
      <alignment horizontal="right" vertical="center"/>
    </xf>
    <xf numFmtId="0" fontId="29" fillId="35" borderId="70" xfId="0" applyFont="1" applyFill="1" applyBorder="1" applyAlignment="1">
      <alignment horizontal="right" vertical="center"/>
    </xf>
    <xf numFmtId="0" fontId="29" fillId="0" borderId="166" xfId="0" applyFont="1" applyBorder="1" applyAlignment="1">
      <alignment horizontal="center" vertical="center" textRotation="255"/>
    </xf>
    <xf numFmtId="0" fontId="29" fillId="35" borderId="71" xfId="0" applyFont="1" applyFill="1" applyBorder="1" applyAlignment="1">
      <alignment horizontal="left" vertical="center"/>
    </xf>
    <xf numFmtId="0" fontId="29" fillId="35" borderId="72" xfId="0" applyFont="1" applyFill="1" applyBorder="1" applyAlignment="1">
      <alignment horizontal="left" vertical="center"/>
    </xf>
    <xf numFmtId="0" fontId="29" fillId="35" borderId="70" xfId="0" applyFont="1" applyFill="1" applyBorder="1" applyAlignment="1">
      <alignment horizontal="left" vertical="center"/>
    </xf>
    <xf numFmtId="0" fontId="29" fillId="35" borderId="73" xfId="0" applyFont="1" applyFill="1" applyBorder="1" applyAlignment="1">
      <alignment horizontal="left" vertical="center"/>
    </xf>
    <xf numFmtId="0" fontId="29" fillId="35" borderId="39" xfId="0" applyFont="1" applyFill="1" applyBorder="1" applyAlignment="1">
      <alignment horizontal="center" vertical="center"/>
    </xf>
    <xf numFmtId="0" fontId="29" fillId="35" borderId="167" xfId="0" applyFont="1" applyFill="1" applyBorder="1" applyAlignment="1">
      <alignment horizontal="center" vertical="center"/>
    </xf>
    <xf numFmtId="0" fontId="29" fillId="0" borderId="75" xfId="0" applyFont="1" applyBorder="1" applyAlignment="1">
      <alignment horizontal="center" vertical="center"/>
    </xf>
    <xf numFmtId="0" fontId="29" fillId="0" borderId="71" xfId="0" applyFont="1" applyBorder="1" applyAlignment="1">
      <alignment horizontal="center" vertical="center"/>
    </xf>
    <xf numFmtId="49" fontId="29" fillId="35" borderId="40" xfId="0" applyNumberFormat="1" applyFont="1" applyFill="1" applyBorder="1" applyAlignment="1">
      <alignment horizontal="right" vertical="center"/>
    </xf>
    <xf numFmtId="49" fontId="29" fillId="35" borderId="98" xfId="0" applyNumberFormat="1" applyFont="1" applyFill="1" applyBorder="1" applyAlignment="1">
      <alignment horizontal="right" vertical="center"/>
    </xf>
    <xf numFmtId="183" fontId="29" fillId="35" borderId="75" xfId="0" applyNumberFormat="1" applyFont="1" applyFill="1" applyBorder="1" applyAlignment="1">
      <alignment horizontal="center" vertical="center" shrinkToFit="1"/>
    </xf>
    <xf numFmtId="183" fontId="29" fillId="35" borderId="71" xfId="0" applyNumberFormat="1" applyFont="1" applyFill="1" applyBorder="1" applyAlignment="1">
      <alignment horizontal="center" vertical="center" shrinkToFit="1"/>
    </xf>
    <xf numFmtId="183" fontId="29" fillId="35" borderId="72" xfId="0" applyNumberFormat="1" applyFont="1" applyFill="1" applyBorder="1" applyAlignment="1">
      <alignment horizontal="center" vertical="center" shrinkToFit="1"/>
    </xf>
    <xf numFmtId="183" fontId="29" fillId="35" borderId="76" xfId="0" applyNumberFormat="1" applyFont="1" applyFill="1" applyBorder="1" applyAlignment="1">
      <alignment horizontal="center" vertical="center" shrinkToFit="1"/>
    </xf>
    <xf numFmtId="183" fontId="29" fillId="35" borderId="73" xfId="0" applyNumberFormat="1" applyFont="1" applyFill="1" applyBorder="1" applyAlignment="1">
      <alignment horizontal="center" vertical="center" shrinkToFit="1"/>
    </xf>
    <xf numFmtId="0" fontId="29" fillId="0" borderId="40" xfId="0" applyFont="1" applyBorder="1" applyAlignment="1">
      <alignment horizontal="center" vertical="center" shrinkToFit="1"/>
    </xf>
    <xf numFmtId="0" fontId="29" fillId="0" borderId="98" xfId="0" applyFont="1" applyBorder="1" applyAlignment="1">
      <alignment horizontal="center" vertical="center" shrinkToFit="1"/>
    </xf>
    <xf numFmtId="0" fontId="29" fillId="0" borderId="95" xfId="0" applyFont="1" applyBorder="1" applyAlignment="1">
      <alignment horizontal="center" vertical="center" shrinkToFit="1"/>
    </xf>
    <xf numFmtId="0" fontId="29" fillId="0" borderId="39" xfId="0" applyFont="1" applyBorder="1" applyAlignment="1">
      <alignment horizontal="center" vertical="center" textRotation="255"/>
    </xf>
    <xf numFmtId="0" fontId="29" fillId="0" borderId="71" xfId="0" applyFont="1" applyBorder="1" applyAlignment="1">
      <alignment horizontal="left" vertical="center"/>
    </xf>
    <xf numFmtId="0" fontId="29" fillId="0" borderId="42" xfId="0" applyFont="1" applyBorder="1" applyAlignment="1">
      <alignment horizontal="left" vertical="center"/>
    </xf>
    <xf numFmtId="0" fontId="29" fillId="0" borderId="70" xfId="0" applyFont="1" applyBorder="1" applyAlignment="1">
      <alignment horizontal="left" vertical="center"/>
    </xf>
    <xf numFmtId="0" fontId="29" fillId="0" borderId="97" xfId="0" applyFont="1" applyBorder="1" applyAlignment="1">
      <alignment horizontal="left" vertical="center"/>
    </xf>
    <xf numFmtId="0" fontId="29" fillId="0" borderId="40" xfId="0" applyFont="1" applyBorder="1" applyAlignment="1">
      <alignment horizontal="center" vertical="center"/>
    </xf>
    <xf numFmtId="0" fontId="29" fillId="0" borderId="75" xfId="0" applyFont="1" applyBorder="1" applyAlignment="1">
      <alignment horizontal="distributed" vertical="center" indent="1"/>
    </xf>
    <xf numFmtId="0" fontId="29" fillId="0" borderId="71" xfId="0" applyFont="1" applyBorder="1" applyAlignment="1">
      <alignment horizontal="distributed" vertical="center" indent="1"/>
    </xf>
    <xf numFmtId="0" fontId="29" fillId="0" borderId="72" xfId="0" applyFont="1" applyBorder="1" applyAlignment="1">
      <alignment horizontal="distributed" vertical="center" indent="1"/>
    </xf>
    <xf numFmtId="0" fontId="29" fillId="0" borderId="74" xfId="0" applyFont="1" applyBorder="1" applyAlignment="1">
      <alignment horizontal="distributed" vertical="center" indent="1"/>
    </xf>
    <xf numFmtId="0" fontId="29" fillId="0" borderId="0" xfId="0" applyFont="1" applyBorder="1" applyAlignment="1">
      <alignment horizontal="distributed" vertical="center" indent="1"/>
    </xf>
    <xf numFmtId="0" fontId="29" fillId="0" borderId="17" xfId="0" applyFont="1" applyBorder="1" applyAlignment="1">
      <alignment horizontal="distributed" vertical="center" indent="1"/>
    </xf>
    <xf numFmtId="0" fontId="29" fillId="0" borderId="76" xfId="0" applyFont="1" applyBorder="1" applyAlignment="1">
      <alignment horizontal="distributed" vertical="center" indent="1"/>
    </xf>
    <xf numFmtId="0" fontId="29" fillId="0" borderId="70" xfId="0" applyFont="1" applyBorder="1" applyAlignment="1">
      <alignment horizontal="distributed" vertical="center" indent="1"/>
    </xf>
    <xf numFmtId="0" fontId="29" fillId="0" borderId="73" xfId="0" applyFont="1" applyBorder="1" applyAlignment="1">
      <alignment horizontal="distributed" vertical="center" indent="1"/>
    </xf>
    <xf numFmtId="0" fontId="29" fillId="0" borderId="40"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107" xfId="0" applyFont="1" applyBorder="1" applyAlignment="1">
      <alignment horizontal="center" vertical="center" wrapText="1"/>
    </xf>
    <xf numFmtId="0" fontId="29" fillId="0" borderId="92" xfId="0" applyFont="1" applyBorder="1" applyAlignment="1">
      <alignment horizontal="left" vertical="center" wrapText="1" indent="1"/>
    </xf>
    <xf numFmtId="0" fontId="0" fillId="0" borderId="71" xfId="0" applyBorder="1" applyAlignment="1">
      <alignment horizontal="left" vertical="center" wrapText="1" indent="1"/>
    </xf>
    <xf numFmtId="0" fontId="29" fillId="0" borderId="10" xfId="0" applyFont="1" applyBorder="1" applyAlignment="1">
      <alignment horizontal="left" vertical="center" wrapText="1" indent="1"/>
    </xf>
    <xf numFmtId="0" fontId="0" fillId="0" borderId="0" xfId="0" applyBorder="1" applyAlignment="1">
      <alignment horizontal="left" vertical="center" wrapText="1" indent="1"/>
    </xf>
    <xf numFmtId="0" fontId="0" fillId="0" borderId="93" xfId="0" applyBorder="1" applyAlignment="1">
      <alignment/>
    </xf>
    <xf numFmtId="0" fontId="29" fillId="35" borderId="75" xfId="0" applyFont="1" applyFill="1" applyBorder="1" applyAlignment="1">
      <alignment horizontal="left" vertical="top" wrapText="1"/>
    </xf>
    <xf numFmtId="0" fontId="0" fillId="35" borderId="71" xfId="0" applyFill="1" applyBorder="1" applyAlignment="1">
      <alignment horizontal="left" vertical="top" wrapText="1"/>
    </xf>
    <xf numFmtId="0" fontId="0" fillId="35" borderId="72" xfId="0" applyFill="1" applyBorder="1" applyAlignment="1">
      <alignment vertical="top" wrapText="1"/>
    </xf>
    <xf numFmtId="0" fontId="29" fillId="35" borderId="74" xfId="0" applyFont="1" applyFill="1" applyBorder="1" applyAlignment="1">
      <alignment horizontal="left" vertical="top" wrapText="1"/>
    </xf>
    <xf numFmtId="0" fontId="0" fillId="35" borderId="0" xfId="0" applyFill="1" applyBorder="1" applyAlignment="1">
      <alignment horizontal="left" vertical="top" wrapText="1"/>
    </xf>
    <xf numFmtId="0" fontId="0" fillId="35" borderId="17" xfId="0" applyFill="1" applyBorder="1" applyAlignment="1">
      <alignment vertical="top" wrapText="1"/>
    </xf>
    <xf numFmtId="0" fontId="0" fillId="35" borderId="76" xfId="0" applyFill="1" applyBorder="1" applyAlignment="1">
      <alignment vertical="top" wrapText="1"/>
    </xf>
    <xf numFmtId="0" fontId="0" fillId="35" borderId="70" xfId="0" applyFill="1" applyBorder="1" applyAlignment="1">
      <alignment vertical="top" wrapText="1"/>
    </xf>
    <xf numFmtId="0" fontId="0" fillId="35" borderId="73" xfId="0" applyFill="1" applyBorder="1" applyAlignment="1">
      <alignment vertical="top" wrapTex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29" fillId="0" borderId="168" xfId="0" applyFont="1" applyBorder="1" applyAlignment="1">
      <alignment horizontal="center" vertical="center"/>
    </xf>
    <xf numFmtId="0" fontId="29" fillId="0" borderId="106" xfId="0" applyFont="1" applyBorder="1" applyAlignment="1">
      <alignment horizontal="center" vertical="center"/>
    </xf>
    <xf numFmtId="0" fontId="29" fillId="0" borderId="95" xfId="0" applyFont="1" applyBorder="1" applyAlignment="1">
      <alignment horizontal="center" vertical="center" wrapText="1"/>
    </xf>
    <xf numFmtId="0" fontId="29" fillId="0" borderId="72" xfId="0" applyFont="1" applyBorder="1" applyAlignment="1">
      <alignment horizontal="center" vertical="center"/>
    </xf>
    <xf numFmtId="0" fontId="29" fillId="0" borderId="88" xfId="0" applyFont="1" applyBorder="1" applyAlignment="1">
      <alignment horizontal="center" vertical="center"/>
    </xf>
    <xf numFmtId="0" fontId="29" fillId="0" borderId="89" xfId="0" applyFont="1" applyBorder="1" applyAlignment="1">
      <alignment horizontal="center" vertical="center"/>
    </xf>
    <xf numFmtId="0" fontId="29" fillId="0" borderId="74" xfId="0" applyFont="1" applyBorder="1" applyAlignment="1">
      <alignment horizontal="center" vertical="center"/>
    </xf>
    <xf numFmtId="0" fontId="29" fillId="0" borderId="97" xfId="0" applyFont="1" applyBorder="1" applyAlignment="1">
      <alignment horizontal="center" vertical="center"/>
    </xf>
    <xf numFmtId="0" fontId="29" fillId="0" borderId="95" xfId="0" applyFont="1" applyBorder="1" applyAlignment="1">
      <alignment horizontal="center" vertical="center" textRotation="255" shrinkToFit="1"/>
    </xf>
    <xf numFmtId="49" fontId="29" fillId="35" borderId="75" xfId="0" applyNumberFormat="1" applyFont="1" applyFill="1" applyBorder="1" applyAlignment="1">
      <alignment horizontal="right" vertical="center"/>
    </xf>
    <xf numFmtId="49" fontId="29" fillId="35" borderId="71" xfId="0" applyNumberFormat="1" applyFont="1" applyFill="1" applyBorder="1" applyAlignment="1">
      <alignment horizontal="right" vertical="center"/>
    </xf>
    <xf numFmtId="49" fontId="29" fillId="35" borderId="74" xfId="0" applyNumberFormat="1" applyFont="1" applyFill="1" applyBorder="1" applyAlignment="1">
      <alignment horizontal="right" vertical="center"/>
    </xf>
    <xf numFmtId="49" fontId="29" fillId="35" borderId="0" xfId="0" applyNumberFormat="1" applyFont="1" applyFill="1" applyBorder="1" applyAlignment="1">
      <alignment horizontal="right" vertical="center"/>
    </xf>
    <xf numFmtId="49" fontId="29" fillId="35" borderId="76" xfId="0" applyNumberFormat="1" applyFont="1" applyFill="1" applyBorder="1" applyAlignment="1">
      <alignment horizontal="right" vertical="center"/>
    </xf>
    <xf numFmtId="49" fontId="29" fillId="35" borderId="70" xfId="0" applyNumberFormat="1" applyFont="1" applyFill="1" applyBorder="1" applyAlignment="1">
      <alignment horizontal="right" vertical="center"/>
    </xf>
    <xf numFmtId="0" fontId="29" fillId="0" borderId="98" xfId="0" applyFont="1" applyBorder="1" applyAlignment="1">
      <alignment horizontal="left" vertical="center"/>
    </xf>
    <xf numFmtId="0" fontId="29" fillId="0" borderId="95" xfId="0" applyFont="1" applyBorder="1" applyAlignment="1">
      <alignment horizontal="left" vertical="center"/>
    </xf>
    <xf numFmtId="183" fontId="29" fillId="35" borderId="42" xfId="0" applyNumberFormat="1" applyFont="1" applyFill="1" applyBorder="1" applyAlignment="1">
      <alignment horizontal="center" vertical="center" shrinkToFit="1"/>
    </xf>
    <xf numFmtId="183" fontId="29" fillId="35" borderId="74" xfId="0" applyNumberFormat="1" applyFont="1" applyFill="1" applyBorder="1" applyAlignment="1">
      <alignment horizontal="center" vertical="center" shrinkToFit="1"/>
    </xf>
    <xf numFmtId="183" fontId="29" fillId="35" borderId="0" xfId="0" applyNumberFormat="1" applyFont="1" applyFill="1" applyBorder="1" applyAlignment="1">
      <alignment horizontal="center" vertical="center" shrinkToFit="1"/>
    </xf>
    <xf numFmtId="183" fontId="29" fillId="35" borderId="93" xfId="0" applyNumberFormat="1" applyFont="1" applyFill="1" applyBorder="1" applyAlignment="1">
      <alignment horizontal="center" vertical="center" shrinkToFit="1"/>
    </xf>
    <xf numFmtId="183" fontId="29" fillId="35" borderId="97" xfId="0" applyNumberFormat="1" applyFont="1" applyFill="1" applyBorder="1" applyAlignment="1">
      <alignment horizontal="center" vertical="center" shrinkToFit="1"/>
    </xf>
    <xf numFmtId="0" fontId="29" fillId="0" borderId="75" xfId="0" applyFont="1" applyBorder="1" applyAlignment="1">
      <alignment horizontal="distributed" vertical="center"/>
    </xf>
    <xf numFmtId="0" fontId="29" fillId="0" borderId="42" xfId="0" applyFont="1" applyBorder="1" applyAlignment="1">
      <alignment horizontal="distributed" vertical="center"/>
    </xf>
    <xf numFmtId="0" fontId="29" fillId="0" borderId="74" xfId="0" applyFont="1" applyBorder="1" applyAlignment="1">
      <alignment horizontal="distributed" vertical="center"/>
    </xf>
    <xf numFmtId="0" fontId="29" fillId="0" borderId="93" xfId="0" applyFont="1" applyBorder="1" applyAlignment="1">
      <alignment horizontal="distributed" vertical="center"/>
    </xf>
    <xf numFmtId="183" fontId="29" fillId="35" borderId="17" xfId="0" applyNumberFormat="1" applyFont="1" applyFill="1" applyBorder="1" applyAlignment="1">
      <alignment horizontal="center" vertical="center" shrinkToFit="1"/>
    </xf>
    <xf numFmtId="0" fontId="29" fillId="0" borderId="42" xfId="0" applyFont="1" applyBorder="1" applyAlignment="1">
      <alignment horizontal="center" vertical="center"/>
    </xf>
    <xf numFmtId="0" fontId="29" fillId="0" borderId="76" xfId="0" applyFont="1" applyBorder="1" applyAlignment="1">
      <alignment horizontal="center" vertical="center"/>
    </xf>
    <xf numFmtId="0" fontId="29" fillId="0" borderId="70" xfId="0" applyFont="1" applyBorder="1" applyAlignment="1">
      <alignment horizontal="center" vertical="center"/>
    </xf>
    <xf numFmtId="183" fontId="29" fillId="35" borderId="82" xfId="0" applyNumberFormat="1" applyFont="1" applyFill="1" applyBorder="1" applyAlignment="1">
      <alignment horizontal="center" vertical="center" shrinkToFit="1"/>
    </xf>
    <xf numFmtId="183" fontId="29" fillId="35" borderId="165" xfId="0" applyNumberFormat="1" applyFont="1" applyFill="1" applyBorder="1" applyAlignment="1">
      <alignment horizontal="center" vertical="center" shrinkToFit="1"/>
    </xf>
    <xf numFmtId="0" fontId="29" fillId="0" borderId="76" xfId="0" applyFont="1" applyBorder="1" applyAlignment="1">
      <alignment horizontal="distributed" vertical="center"/>
    </xf>
    <xf numFmtId="0" fontId="29" fillId="0" borderId="97" xfId="0" applyFont="1" applyBorder="1" applyAlignment="1">
      <alignment horizontal="distributed" vertical="center"/>
    </xf>
    <xf numFmtId="0" fontId="29" fillId="0" borderId="88" xfId="0" applyFont="1" applyBorder="1" applyAlignment="1">
      <alignment horizontal="center" vertical="center" textRotation="255" shrinkToFit="1"/>
    </xf>
    <xf numFmtId="0" fontId="29" fillId="0" borderId="81" xfId="0" applyFont="1" applyBorder="1" applyAlignment="1">
      <alignment horizontal="center" vertical="center" textRotation="255" shrinkToFit="1"/>
    </xf>
    <xf numFmtId="0" fontId="29" fillId="0" borderId="169" xfId="0" applyFont="1" applyBorder="1" applyAlignment="1">
      <alignment horizontal="center" vertical="center" textRotation="255" shrinkToFit="1"/>
    </xf>
    <xf numFmtId="0" fontId="29" fillId="0" borderId="92" xfId="0" applyFont="1" applyBorder="1" applyAlignment="1">
      <alignment horizontal="center" vertical="center"/>
    </xf>
    <xf numFmtId="0" fontId="29" fillId="0" borderId="93" xfId="0" applyFont="1" applyBorder="1" applyAlignment="1">
      <alignment horizontal="center" vertical="center"/>
    </xf>
    <xf numFmtId="0" fontId="29" fillId="0" borderId="94" xfId="0" applyFont="1" applyBorder="1" applyAlignment="1">
      <alignment horizontal="center" vertical="center"/>
    </xf>
    <xf numFmtId="0" fontId="29" fillId="0" borderId="39" xfId="0" applyFont="1" applyBorder="1" applyAlignment="1">
      <alignment horizontal="center" vertical="center"/>
    </xf>
    <xf numFmtId="0" fontId="29" fillId="0" borderId="0" xfId="0" applyFont="1" applyBorder="1" applyAlignment="1">
      <alignment horizontal="left" vertical="center"/>
    </xf>
    <xf numFmtId="0" fontId="29" fillId="0" borderId="93" xfId="0" applyFont="1" applyBorder="1" applyAlignment="1">
      <alignment horizontal="left" vertical="center"/>
    </xf>
    <xf numFmtId="183" fontId="29" fillId="35" borderId="39" xfId="0" applyNumberFormat="1" applyFont="1" applyFill="1" applyBorder="1" applyAlignment="1">
      <alignment horizontal="center" vertical="center" shrinkToFit="1"/>
    </xf>
    <xf numFmtId="0" fontId="29" fillId="0" borderId="98" xfId="0" applyFont="1" applyBorder="1" applyAlignment="1">
      <alignment horizontal="distributed" vertical="center"/>
    </xf>
    <xf numFmtId="0" fontId="29" fillId="0" borderId="95" xfId="0" applyFont="1" applyBorder="1" applyAlignment="1">
      <alignment horizontal="distributed" vertical="center"/>
    </xf>
    <xf numFmtId="0" fontId="29" fillId="0" borderId="88" xfId="0" applyFont="1" applyBorder="1" applyAlignment="1">
      <alignment horizontal="center" vertical="center" textRotation="255" wrapText="1"/>
    </xf>
    <xf numFmtId="0" fontId="29" fillId="0" borderId="81" xfId="0" applyFont="1" applyBorder="1" applyAlignment="1">
      <alignment horizontal="center" vertical="center" textRotation="255"/>
    </xf>
    <xf numFmtId="0" fontId="29" fillId="0" borderId="169" xfId="0" applyFont="1" applyBorder="1" applyAlignment="1">
      <alignment horizontal="center" vertical="center" textRotation="255"/>
    </xf>
    <xf numFmtId="0" fontId="29" fillId="0" borderId="41" xfId="0" applyFont="1" applyBorder="1" applyAlignment="1">
      <alignment horizontal="center" vertical="center" textRotation="255"/>
    </xf>
    <xf numFmtId="0" fontId="29" fillId="0" borderId="82" xfId="0" applyFont="1" applyBorder="1" applyAlignment="1">
      <alignment horizontal="center" vertical="center" textRotation="255"/>
    </xf>
    <xf numFmtId="0" fontId="29" fillId="0" borderId="165" xfId="0" applyFont="1" applyBorder="1" applyAlignment="1">
      <alignment horizontal="center" vertical="center" textRotation="255"/>
    </xf>
    <xf numFmtId="0" fontId="29" fillId="0" borderId="10" xfId="0" applyFont="1" applyBorder="1" applyAlignment="1">
      <alignment horizontal="center" vertical="top"/>
    </xf>
    <xf numFmtId="0" fontId="29" fillId="0" borderId="0" xfId="0" applyFont="1" applyBorder="1" applyAlignment="1">
      <alignment horizontal="center" vertical="top"/>
    </xf>
    <xf numFmtId="0" fontId="29" fillId="0" borderId="93" xfId="0" applyFont="1" applyBorder="1" applyAlignment="1">
      <alignment horizontal="center" vertical="top"/>
    </xf>
    <xf numFmtId="0" fontId="0" fillId="0" borderId="71" xfId="0" applyBorder="1" applyAlignment="1">
      <alignment horizontal="center" vertical="center"/>
    </xf>
    <xf numFmtId="0" fontId="0" fillId="0" borderId="42" xfId="0" applyBorder="1" applyAlignment="1">
      <alignment horizontal="center" vertical="center"/>
    </xf>
    <xf numFmtId="0" fontId="0" fillId="0" borderId="70" xfId="0" applyBorder="1" applyAlignment="1">
      <alignment horizontal="center" vertical="center"/>
    </xf>
    <xf numFmtId="0" fontId="0" fillId="0" borderId="97" xfId="0" applyBorder="1" applyAlignment="1">
      <alignment horizontal="center" vertical="center"/>
    </xf>
    <xf numFmtId="0" fontId="29" fillId="0" borderId="95" xfId="0" applyFont="1" applyBorder="1" applyAlignment="1">
      <alignment horizontal="center" vertical="distributed" textRotation="255" indent="1"/>
    </xf>
    <xf numFmtId="0" fontId="0" fillId="0" borderId="74"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29" fillId="0" borderId="39" xfId="0" applyFont="1" applyBorder="1" applyAlignment="1">
      <alignment horizontal="center" vertical="distributed" textRotation="255" indent="1"/>
    </xf>
    <xf numFmtId="0" fontId="29" fillId="0" borderId="10" xfId="0" applyFont="1" applyBorder="1" applyAlignment="1">
      <alignment horizontal="center"/>
    </xf>
    <xf numFmtId="0" fontId="29" fillId="0" borderId="0" xfId="0" applyFont="1" applyBorder="1" applyAlignment="1">
      <alignment horizontal="center"/>
    </xf>
    <xf numFmtId="0" fontId="29" fillId="0" borderId="93" xfId="0" applyFont="1" applyBorder="1" applyAlignment="1">
      <alignment horizontal="center"/>
    </xf>
    <xf numFmtId="0" fontId="0" fillId="0" borderId="93" xfId="0" applyBorder="1" applyAlignment="1">
      <alignment horizontal="center" vertical="center"/>
    </xf>
    <xf numFmtId="0" fontId="29" fillId="0" borderId="166" xfId="0" applyFont="1" applyBorder="1" applyAlignment="1">
      <alignment horizontal="distributed" vertical="center"/>
    </xf>
    <xf numFmtId="0" fontId="29" fillId="35" borderId="75" xfId="0" applyFont="1" applyFill="1" applyBorder="1" applyAlignment="1">
      <alignment horizontal="left" vertical="center" shrinkToFit="1"/>
    </xf>
    <xf numFmtId="0" fontId="29" fillId="35" borderId="71" xfId="0" applyFont="1" applyFill="1" applyBorder="1" applyAlignment="1">
      <alignment horizontal="left" vertical="center" shrinkToFit="1"/>
    </xf>
    <xf numFmtId="0" fontId="29" fillId="35" borderId="42" xfId="0" applyFont="1" applyFill="1" applyBorder="1" applyAlignment="1">
      <alignment horizontal="left" vertical="center" shrinkToFit="1"/>
    </xf>
    <xf numFmtId="0" fontId="29" fillId="35" borderId="74" xfId="0" applyFont="1" applyFill="1" applyBorder="1" applyAlignment="1">
      <alignment horizontal="left" vertical="center" shrinkToFit="1"/>
    </xf>
    <xf numFmtId="0" fontId="29" fillId="35" borderId="0" xfId="0" applyFont="1" applyFill="1" applyBorder="1" applyAlignment="1">
      <alignment horizontal="left" vertical="center" shrinkToFit="1"/>
    </xf>
    <xf numFmtId="0" fontId="29" fillId="35" borderId="93" xfId="0" applyFont="1" applyFill="1" applyBorder="1" applyAlignment="1">
      <alignment horizontal="left" vertical="center" shrinkToFit="1"/>
    </xf>
    <xf numFmtId="0" fontId="29" fillId="35" borderId="76" xfId="0" applyFont="1" applyFill="1" applyBorder="1" applyAlignment="1">
      <alignment horizontal="left" vertical="center" shrinkToFit="1"/>
    </xf>
    <xf numFmtId="0" fontId="29" fillId="35" borderId="97" xfId="0" applyFont="1" applyFill="1" applyBorder="1" applyAlignment="1">
      <alignment horizontal="left" vertical="center" shrinkToFit="1"/>
    </xf>
    <xf numFmtId="0" fontId="29" fillId="0" borderId="92" xfId="0" applyFont="1" applyBorder="1" applyAlignment="1">
      <alignment horizontal="distributed" vertical="center" shrinkToFit="1"/>
    </xf>
    <xf numFmtId="0" fontId="29" fillId="0" borderId="71" xfId="0" applyFont="1" applyBorder="1" applyAlignment="1">
      <alignment horizontal="distributed" vertical="center" shrinkToFit="1"/>
    </xf>
    <xf numFmtId="0" fontId="29" fillId="0" borderId="42" xfId="0" applyFont="1" applyBorder="1" applyAlignment="1">
      <alignment horizontal="distributed" vertical="center" shrinkToFit="1"/>
    </xf>
    <xf numFmtId="0" fontId="29" fillId="0" borderId="94" xfId="0" applyFont="1" applyBorder="1" applyAlignment="1">
      <alignment horizontal="distributed" vertical="center" shrinkToFit="1"/>
    </xf>
    <xf numFmtId="0" fontId="29" fillId="0" borderId="70" xfId="0" applyFont="1" applyBorder="1" applyAlignment="1">
      <alignment horizontal="distributed" vertical="center" shrinkToFit="1"/>
    </xf>
    <xf numFmtId="0" fontId="29" fillId="0" borderId="97" xfId="0" applyFont="1" applyBorder="1" applyAlignment="1">
      <alignment horizontal="distributed" vertical="center" shrinkToFit="1"/>
    </xf>
    <xf numFmtId="0" fontId="29" fillId="0" borderId="73" xfId="0" applyFont="1" applyBorder="1" applyAlignment="1">
      <alignment horizontal="center" vertical="center"/>
    </xf>
    <xf numFmtId="0" fontId="29" fillId="0" borderId="92" xfId="0" applyFont="1" applyBorder="1" applyAlignment="1">
      <alignment horizontal="distributed" vertical="center" indent="1"/>
    </xf>
    <xf numFmtId="0" fontId="29" fillId="0" borderId="42" xfId="0" applyFont="1" applyBorder="1" applyAlignment="1">
      <alignment horizontal="distributed" vertical="center" indent="1"/>
    </xf>
    <xf numFmtId="0" fontId="29" fillId="0" borderId="10" xfId="0" applyFont="1" applyBorder="1" applyAlignment="1">
      <alignment horizontal="distributed" vertical="center" indent="1"/>
    </xf>
    <xf numFmtId="0" fontId="29" fillId="0" borderId="93" xfId="0" applyFont="1" applyBorder="1" applyAlignment="1">
      <alignment horizontal="distributed" vertical="center" indent="1"/>
    </xf>
    <xf numFmtId="0" fontId="29" fillId="0" borderId="94" xfId="0" applyFont="1" applyBorder="1" applyAlignment="1">
      <alignment horizontal="distributed" vertical="center" indent="1"/>
    </xf>
    <xf numFmtId="0" fontId="29" fillId="0" borderId="97" xfId="0" applyFont="1" applyBorder="1" applyAlignment="1">
      <alignment horizontal="distributed" vertical="center" indent="1"/>
    </xf>
    <xf numFmtId="0" fontId="29" fillId="35" borderId="75" xfId="0" applyFont="1" applyFill="1" applyBorder="1" applyAlignment="1">
      <alignment horizontal="left" vertical="center" wrapText="1"/>
    </xf>
    <xf numFmtId="0" fontId="0" fillId="0" borderId="74" xfId="0" applyBorder="1" applyAlignment="1">
      <alignment/>
    </xf>
    <xf numFmtId="0" fontId="0" fillId="0" borderId="76" xfId="0" applyBorder="1" applyAlignment="1">
      <alignment/>
    </xf>
    <xf numFmtId="0" fontId="29" fillId="0" borderId="39" xfId="0" applyFont="1" applyBorder="1" applyAlignment="1">
      <alignment horizontal="center" vertical="center" textRotation="255" shrinkToFit="1"/>
    </xf>
    <xf numFmtId="0" fontId="29" fillId="35" borderId="75" xfId="0" applyFont="1" applyFill="1" applyBorder="1" applyAlignment="1">
      <alignment horizontal="center" vertical="center" shrinkToFit="1"/>
    </xf>
    <xf numFmtId="0" fontId="0" fillId="0" borderId="72" xfId="0" applyBorder="1" applyAlignment="1">
      <alignment/>
    </xf>
    <xf numFmtId="0" fontId="0" fillId="0" borderId="73" xfId="0" applyBorder="1" applyAlignment="1">
      <alignment/>
    </xf>
    <xf numFmtId="0" fontId="29" fillId="0" borderId="91" xfId="0" applyFont="1" applyBorder="1" applyAlignment="1">
      <alignment horizontal="distributed" vertical="center" indent="3"/>
    </xf>
    <xf numFmtId="0" fontId="29" fillId="0" borderId="15" xfId="0" applyFont="1" applyBorder="1" applyAlignment="1">
      <alignment horizontal="distributed" vertical="center" indent="3"/>
    </xf>
    <xf numFmtId="0" fontId="29" fillId="0" borderId="16" xfId="0" applyFont="1" applyBorder="1" applyAlignment="1">
      <alignment horizontal="distributed" vertical="center" indent="3"/>
    </xf>
    <xf numFmtId="0" fontId="0" fillId="0" borderId="71" xfId="0" applyBorder="1" applyAlignment="1">
      <alignment horizontal="left" vertical="center" wrapText="1"/>
    </xf>
    <xf numFmtId="0" fontId="0" fillId="0" borderId="42" xfId="0" applyBorder="1" applyAlignment="1">
      <alignment horizontal="left" vertical="center" wrapText="1"/>
    </xf>
    <xf numFmtId="0" fontId="0" fillId="0" borderId="74" xfId="0" applyBorder="1" applyAlignment="1">
      <alignment horizontal="left" vertical="center" wrapText="1"/>
    </xf>
    <xf numFmtId="0" fontId="0" fillId="0" borderId="93" xfId="0" applyBorder="1" applyAlignment="1">
      <alignment horizontal="left" vertical="center" wrapText="1"/>
    </xf>
    <xf numFmtId="0" fontId="0" fillId="0" borderId="76" xfId="0" applyBorder="1" applyAlignment="1">
      <alignment horizontal="left" vertical="center" wrapText="1"/>
    </xf>
    <xf numFmtId="0" fontId="0" fillId="0" borderId="70" xfId="0" applyBorder="1" applyAlignment="1">
      <alignment horizontal="left" vertical="center" wrapText="1"/>
    </xf>
    <xf numFmtId="0" fontId="0" fillId="0" borderId="97" xfId="0" applyBorder="1" applyAlignment="1">
      <alignment horizontal="left" vertical="center" wrapText="1"/>
    </xf>
    <xf numFmtId="0" fontId="0" fillId="0" borderId="71" xfId="0" applyBorder="1" applyAlignment="1">
      <alignment horizontal="left"/>
    </xf>
    <xf numFmtId="0" fontId="0" fillId="0" borderId="42" xfId="0" applyBorder="1" applyAlignment="1">
      <alignment horizontal="left"/>
    </xf>
    <xf numFmtId="0" fontId="0" fillId="0" borderId="42" xfId="0" applyBorder="1" applyAlignment="1">
      <alignment horizontal="right"/>
    </xf>
    <xf numFmtId="0" fontId="0" fillId="0" borderId="74" xfId="0" applyBorder="1" applyAlignment="1">
      <alignment horizontal="right"/>
    </xf>
    <xf numFmtId="0" fontId="0" fillId="0" borderId="93" xfId="0" applyBorder="1" applyAlignment="1">
      <alignment horizontal="right"/>
    </xf>
    <xf numFmtId="0" fontId="0" fillId="0" borderId="76" xfId="0" applyBorder="1" applyAlignment="1">
      <alignment horizontal="right"/>
    </xf>
    <xf numFmtId="0" fontId="0" fillId="0" borderId="97" xfId="0" applyBorder="1" applyAlignment="1">
      <alignment horizontal="right"/>
    </xf>
    <xf numFmtId="0" fontId="29" fillId="0" borderId="14" xfId="0" applyFont="1" applyBorder="1" applyAlignment="1">
      <alignment horizontal="distributed" vertical="center" indent="3"/>
    </xf>
    <xf numFmtId="0" fontId="29" fillId="0" borderId="170" xfId="0" applyFont="1" applyBorder="1" applyAlignment="1">
      <alignment horizontal="center" vertical="center"/>
    </xf>
    <xf numFmtId="0" fontId="29" fillId="0" borderId="171" xfId="0" applyFont="1" applyBorder="1" applyAlignment="1">
      <alignment horizontal="center" vertical="center"/>
    </xf>
    <xf numFmtId="0" fontId="29" fillId="0" borderId="172" xfId="0" applyFont="1" applyBorder="1" applyAlignment="1">
      <alignment horizontal="center" vertical="center"/>
    </xf>
    <xf numFmtId="0" fontId="29" fillId="0" borderId="173" xfId="0" applyFont="1" applyBorder="1" applyAlignment="1">
      <alignment horizontal="center" vertical="center"/>
    </xf>
    <xf numFmtId="0" fontId="29" fillId="0" borderId="174" xfId="0" applyFont="1" applyBorder="1" applyAlignment="1">
      <alignment horizontal="center" vertical="center"/>
    </xf>
    <xf numFmtId="0" fontId="29" fillId="0" borderId="175" xfId="0" applyFont="1" applyBorder="1" applyAlignment="1">
      <alignment horizontal="center" vertical="center"/>
    </xf>
    <xf numFmtId="0" fontId="29" fillId="0" borderId="40" xfId="0" applyFont="1" applyBorder="1" applyAlignment="1">
      <alignment horizontal="distributed" vertical="center" wrapText="1"/>
    </xf>
    <xf numFmtId="0" fontId="29" fillId="0" borderId="98" xfId="0" applyFont="1" applyBorder="1" applyAlignment="1">
      <alignment horizontal="distributed" vertical="center" wrapText="1"/>
    </xf>
    <xf numFmtId="0" fontId="29" fillId="0" borderId="95" xfId="0" applyFont="1" applyBorder="1" applyAlignment="1">
      <alignment horizontal="distributed" vertical="center" wrapText="1"/>
    </xf>
    <xf numFmtId="0" fontId="29" fillId="35" borderId="0" xfId="0" applyFont="1" applyFill="1" applyAlignment="1">
      <alignment horizontal="center" vertical="center"/>
    </xf>
    <xf numFmtId="0" fontId="0" fillId="0" borderId="0" xfId="0" applyAlignment="1">
      <alignment horizontal="center"/>
    </xf>
    <xf numFmtId="0" fontId="29" fillId="0" borderId="40" xfId="0" applyFont="1" applyBorder="1" applyAlignment="1">
      <alignment horizontal="distributed" vertical="center"/>
    </xf>
    <xf numFmtId="0" fontId="28" fillId="40" borderId="15" xfId="0" applyFont="1" applyFill="1" applyBorder="1" applyAlignment="1">
      <alignment horizontal="center" vertical="center"/>
    </xf>
    <xf numFmtId="0" fontId="28" fillId="40" borderId="18" xfId="0" applyFont="1" applyFill="1" applyBorder="1" applyAlignment="1">
      <alignment horizontal="center" vertical="center"/>
    </xf>
    <xf numFmtId="49" fontId="28" fillId="0" borderId="15" xfId="0" applyNumberFormat="1" applyFont="1" applyFill="1" applyBorder="1" applyAlignment="1">
      <alignment horizontal="left" vertical="center" indent="1"/>
    </xf>
    <xf numFmtId="0" fontId="29" fillId="0" borderId="71" xfId="0" applyFont="1" applyBorder="1" applyAlignment="1">
      <alignment horizontal="distributed" vertical="center"/>
    </xf>
    <xf numFmtId="0" fontId="29" fillId="33" borderId="18" xfId="0" applyFont="1" applyFill="1" applyBorder="1" applyAlignment="1">
      <alignment horizontal="right" vertical="center" shrinkToFit="1"/>
    </xf>
    <xf numFmtId="0" fontId="28" fillId="35" borderId="0" xfId="0" applyFont="1" applyFill="1" applyBorder="1" applyAlignment="1">
      <alignment horizontal="left" vertical="center" indent="1" shrinkToFit="1"/>
    </xf>
    <xf numFmtId="0" fontId="0" fillId="0" borderId="0" xfId="0" applyAlignment="1">
      <alignment horizontal="left" indent="1"/>
    </xf>
    <xf numFmtId="0" fontId="0" fillId="0" borderId="18" xfId="0" applyBorder="1" applyAlignment="1">
      <alignment horizontal="left" indent="1"/>
    </xf>
    <xf numFmtId="0" fontId="28" fillId="33" borderId="0" xfId="0" applyFont="1" applyFill="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left" vertical="top"/>
    </xf>
    <xf numFmtId="0" fontId="0" fillId="0" borderId="0" xfId="0" applyAlignment="1">
      <alignment vertical="center"/>
    </xf>
    <xf numFmtId="0" fontId="29" fillId="0" borderId="130" xfId="0" applyFont="1" applyBorder="1" applyAlignment="1">
      <alignment horizontal="distributed" vertical="center" indent="2"/>
    </xf>
    <xf numFmtId="0" fontId="29" fillId="0" borderId="124" xfId="0" applyFont="1" applyBorder="1" applyAlignment="1">
      <alignment horizontal="distributed" vertical="center" indent="2"/>
    </xf>
    <xf numFmtId="0" fontId="29" fillId="0" borderId="176" xfId="0" applyFont="1" applyBorder="1" applyAlignment="1">
      <alignment horizontal="distributed" vertical="center" indent="2"/>
    </xf>
    <xf numFmtId="0" fontId="29" fillId="0" borderId="169" xfId="0" applyFont="1" applyBorder="1" applyAlignment="1">
      <alignment horizontal="distributed" vertical="center" indent="2"/>
    </xf>
    <xf numFmtId="0" fontId="29" fillId="0" borderId="165" xfId="0" applyFont="1" applyBorder="1" applyAlignment="1">
      <alignment horizontal="distributed" vertical="center" indent="2"/>
    </xf>
    <xf numFmtId="0" fontId="29" fillId="0" borderId="177" xfId="0" applyFont="1" applyBorder="1" applyAlignment="1">
      <alignment horizontal="distributed" vertical="center" indent="2"/>
    </xf>
    <xf numFmtId="0" fontId="29" fillId="0" borderId="90" xfId="0" applyFont="1" applyBorder="1" applyAlignment="1">
      <alignment horizontal="distributed" vertical="center" indent="2"/>
    </xf>
    <xf numFmtId="0" fontId="29" fillId="0" borderId="97" xfId="0" applyFont="1" applyBorder="1" applyAlignment="1">
      <alignment horizontal="distributed" vertical="center" indent="2"/>
    </xf>
    <xf numFmtId="0" fontId="29" fillId="0" borderId="167" xfId="0" applyFont="1" applyBorder="1" applyAlignment="1">
      <alignment horizontal="center" vertical="center"/>
    </xf>
    <xf numFmtId="0" fontId="29" fillId="0" borderId="95" xfId="0" applyFont="1" applyBorder="1" applyAlignment="1">
      <alignment horizontal="distributed" vertical="center" indent="1"/>
    </xf>
    <xf numFmtId="0" fontId="29" fillId="0" borderId="39" xfId="0" applyFont="1" applyBorder="1" applyAlignment="1">
      <alignment horizontal="distributed" vertical="center" indent="1"/>
    </xf>
    <xf numFmtId="0" fontId="29" fillId="0" borderId="125" xfId="0" applyFont="1" applyBorder="1" applyAlignment="1">
      <alignment horizontal="distributed" vertical="center" indent="2"/>
    </xf>
    <xf numFmtId="0" fontId="29" fillId="0" borderId="126" xfId="0" applyFont="1" applyBorder="1" applyAlignment="1">
      <alignment horizontal="distributed" vertical="center" indent="2"/>
    </xf>
    <xf numFmtId="0" fontId="29" fillId="0" borderId="76" xfId="0" applyFont="1" applyBorder="1" applyAlignment="1">
      <alignment horizontal="distributed" vertical="center" indent="2"/>
    </xf>
    <xf numFmtId="0" fontId="29" fillId="0" borderId="70" xfId="0" applyFont="1" applyBorder="1" applyAlignment="1">
      <alignment horizontal="distributed" vertical="center" indent="2"/>
    </xf>
    <xf numFmtId="0" fontId="29" fillId="0" borderId="73" xfId="0" applyFont="1" applyBorder="1" applyAlignment="1">
      <alignment horizontal="distributed" vertical="center" indent="2"/>
    </xf>
    <xf numFmtId="0" fontId="0" fillId="0" borderId="96" xfId="0" applyBorder="1" applyAlignment="1">
      <alignment/>
    </xf>
    <xf numFmtId="0" fontId="28" fillId="35" borderId="74" xfId="0" applyFont="1" applyFill="1" applyBorder="1" applyAlignment="1">
      <alignment horizontal="center" vertical="center"/>
    </xf>
    <xf numFmtId="0" fontId="28" fillId="35" borderId="0" xfId="0" applyFont="1" applyFill="1" applyBorder="1" applyAlignment="1">
      <alignment horizontal="center" vertical="center"/>
    </xf>
    <xf numFmtId="0" fontId="39" fillId="0" borderId="0" xfId="0" applyFont="1" applyAlignment="1">
      <alignment horizontal="left" vertical="center" shrinkToFit="1"/>
    </xf>
    <xf numFmtId="0" fontId="29" fillId="0" borderId="166" xfId="0" applyFont="1" applyBorder="1" applyAlignment="1">
      <alignment horizontal="distributed" vertical="center" indent="1"/>
    </xf>
    <xf numFmtId="0" fontId="28" fillId="35" borderId="15" xfId="0" applyFont="1" applyFill="1" applyBorder="1" applyAlignment="1">
      <alignment horizontal="left" vertical="center" indent="1"/>
    </xf>
    <xf numFmtId="0" fontId="28" fillId="35" borderId="18" xfId="0" applyFont="1" applyFill="1" applyBorder="1" applyAlignment="1">
      <alignment horizontal="left" vertical="center" indent="1"/>
    </xf>
    <xf numFmtId="49" fontId="28" fillId="35" borderId="0" xfId="0" applyNumberFormat="1" applyFont="1" applyFill="1" applyBorder="1" applyAlignment="1">
      <alignment horizontal="left" vertical="center" indent="1"/>
    </xf>
    <xf numFmtId="0" fontId="29" fillId="0" borderId="0" xfId="0" applyFont="1" applyBorder="1" applyAlignment="1">
      <alignment horizontal="left" vertical="center" indent="1"/>
    </xf>
    <xf numFmtId="0" fontId="29" fillId="0" borderId="38"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36" xfId="0" applyFont="1" applyBorder="1" applyAlignment="1">
      <alignment horizontal="center" vertical="center" shrinkToFit="1"/>
    </xf>
    <xf numFmtId="58" fontId="28" fillId="33" borderId="0" xfId="0" applyNumberFormat="1" applyFont="1" applyFill="1" applyAlignment="1">
      <alignment horizontal="center" vertical="center" shrinkToFit="1"/>
    </xf>
    <xf numFmtId="0" fontId="43" fillId="0" borderId="0" xfId="0" applyFont="1" applyAlignment="1">
      <alignment horizontal="center" vertical="center"/>
    </xf>
    <xf numFmtId="0" fontId="39" fillId="0" borderId="0" xfId="0" applyFont="1" applyAlignment="1">
      <alignment horizontal="center" vertical="center" shrinkToFit="1"/>
    </xf>
    <xf numFmtId="0" fontId="28" fillId="0" borderId="101" xfId="61" applyFont="1" applyFill="1" applyBorder="1" applyAlignment="1">
      <alignment horizontal="justify" vertical="center"/>
      <protection/>
    </xf>
    <xf numFmtId="0" fontId="28" fillId="0" borderId="15" xfId="61" applyFont="1" applyFill="1" applyBorder="1" applyAlignment="1">
      <alignment horizontal="justify" vertical="center"/>
      <protection/>
    </xf>
    <xf numFmtId="0" fontId="28" fillId="0" borderId="16" xfId="61" applyFont="1" applyFill="1" applyBorder="1" applyAlignment="1">
      <alignment horizontal="justify" vertical="center"/>
      <protection/>
    </xf>
    <xf numFmtId="0" fontId="28" fillId="0" borderId="45" xfId="61" applyFont="1" applyFill="1" applyBorder="1" applyAlignment="1">
      <alignment horizontal="justify" vertical="center"/>
      <protection/>
    </xf>
    <xf numFmtId="0" fontId="28" fillId="0" borderId="0" xfId="61" applyFont="1" applyFill="1" applyBorder="1" applyAlignment="1">
      <alignment horizontal="justify" vertical="center"/>
      <protection/>
    </xf>
    <xf numFmtId="0" fontId="28" fillId="0" borderId="17" xfId="61" applyFont="1" applyFill="1" applyBorder="1" applyAlignment="1">
      <alignment horizontal="justify" vertical="center"/>
      <protection/>
    </xf>
    <xf numFmtId="0" fontId="28" fillId="0" borderId="102" xfId="61" applyFont="1" applyFill="1" applyBorder="1" applyAlignment="1">
      <alignment horizontal="justify" vertical="center"/>
      <protection/>
    </xf>
    <xf numFmtId="0" fontId="28" fillId="0" borderId="43" xfId="61" applyFont="1" applyFill="1" applyBorder="1" applyAlignment="1">
      <alignment horizontal="justify" vertical="center"/>
      <protection/>
    </xf>
    <xf numFmtId="0" fontId="28" fillId="0" borderId="103" xfId="61" applyFont="1" applyFill="1" applyBorder="1" applyAlignment="1">
      <alignment horizontal="justify" vertical="center"/>
      <protection/>
    </xf>
    <xf numFmtId="0" fontId="28" fillId="0" borderId="14" xfId="61" applyFont="1" applyFill="1" applyBorder="1" applyAlignment="1">
      <alignment horizontal="center"/>
      <protection/>
    </xf>
    <xf numFmtId="0" fontId="28" fillId="0" borderId="64" xfId="61" applyFont="1" applyFill="1" applyBorder="1" applyAlignment="1">
      <alignment horizontal="center"/>
      <protection/>
    </xf>
    <xf numFmtId="0" fontId="28" fillId="0" borderId="10" xfId="61" applyFont="1" applyFill="1" applyBorder="1" applyAlignment="1">
      <alignment horizontal="center"/>
      <protection/>
    </xf>
    <xf numFmtId="0" fontId="28" fillId="0" borderId="65" xfId="61" applyFont="1" applyFill="1" applyBorder="1" applyAlignment="1">
      <alignment horizontal="center"/>
      <protection/>
    </xf>
    <xf numFmtId="0" fontId="28" fillId="0" borderId="59" xfId="61" applyFont="1" applyFill="1" applyBorder="1" applyAlignment="1">
      <alignment horizontal="center"/>
      <protection/>
    </xf>
    <xf numFmtId="0" fontId="28" fillId="0" borderId="80" xfId="61" applyFont="1" applyFill="1" applyBorder="1" applyAlignment="1">
      <alignment horizontal="center"/>
      <protection/>
    </xf>
    <xf numFmtId="0" fontId="28" fillId="0" borderId="10" xfId="61" applyFont="1" applyFill="1" applyBorder="1" applyAlignment="1">
      <alignment horizontal="center" vertical="center"/>
      <protection/>
    </xf>
    <xf numFmtId="0" fontId="28" fillId="0" borderId="14" xfId="61" applyFont="1" applyFill="1" applyBorder="1" applyAlignment="1">
      <alignment horizontal="center" vertical="center"/>
      <protection/>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0" fillId="0" borderId="59" xfId="0" applyBorder="1" applyAlignment="1">
      <alignment/>
    </xf>
    <xf numFmtId="0" fontId="0" fillId="0" borderId="103" xfId="0" applyBorder="1" applyAlignment="1">
      <alignment/>
    </xf>
    <xf numFmtId="0" fontId="28" fillId="0" borderId="101" xfId="61" applyFont="1" applyFill="1" applyBorder="1" applyAlignment="1">
      <alignment horizontal="center" vertical="center"/>
      <protection/>
    </xf>
    <xf numFmtId="0" fontId="28" fillId="0" borderId="15" xfId="61" applyFont="1" applyFill="1" applyBorder="1" applyAlignment="1">
      <alignment horizontal="center" vertical="center"/>
      <protection/>
    </xf>
    <xf numFmtId="0" fontId="28" fillId="0" borderId="16" xfId="61" applyFont="1" applyFill="1" applyBorder="1" applyAlignment="1">
      <alignment horizontal="center" vertical="center"/>
      <protection/>
    </xf>
    <xf numFmtId="0" fontId="28" fillId="35" borderId="14" xfId="61" applyFont="1" applyFill="1" applyBorder="1" applyAlignment="1">
      <alignment horizontal="left" vertical="center" wrapText="1"/>
      <protection/>
    </xf>
    <xf numFmtId="0" fontId="28" fillId="35" borderId="15" xfId="61" applyFont="1" applyFill="1" applyBorder="1" applyAlignment="1">
      <alignment horizontal="left" vertical="center" wrapText="1"/>
      <protection/>
    </xf>
    <xf numFmtId="0" fontId="28" fillId="35" borderId="15" xfId="0" applyFont="1" applyFill="1" applyBorder="1" applyAlignment="1">
      <alignment wrapText="1"/>
    </xf>
    <xf numFmtId="0" fontId="28" fillId="35" borderId="64" xfId="0" applyFont="1" applyFill="1" applyBorder="1" applyAlignment="1">
      <alignment wrapText="1"/>
    </xf>
    <xf numFmtId="0" fontId="28" fillId="35" borderId="10" xfId="0" applyFont="1" applyFill="1" applyBorder="1" applyAlignment="1">
      <alignment wrapText="1"/>
    </xf>
    <xf numFmtId="0" fontId="28" fillId="35" borderId="0" xfId="0" applyFont="1" applyFill="1" applyAlignment="1">
      <alignment wrapText="1"/>
    </xf>
    <xf numFmtId="0" fontId="28" fillId="35" borderId="65" xfId="0" applyFont="1" applyFill="1" applyBorder="1" applyAlignment="1">
      <alignment wrapText="1"/>
    </xf>
    <xf numFmtId="0" fontId="28" fillId="35" borderId="59" xfId="0" applyFont="1" applyFill="1" applyBorder="1" applyAlignment="1">
      <alignment wrapText="1"/>
    </xf>
    <xf numFmtId="0" fontId="28" fillId="35" borderId="43" xfId="0" applyFont="1" applyFill="1" applyBorder="1" applyAlignment="1">
      <alignment wrapText="1"/>
    </xf>
    <xf numFmtId="0" fontId="28" fillId="35" borderId="80" xfId="0" applyFont="1" applyFill="1" applyBorder="1" applyAlignment="1">
      <alignment wrapText="1"/>
    </xf>
    <xf numFmtId="0" fontId="28" fillId="0" borderId="102" xfId="61" applyFont="1" applyFill="1" applyBorder="1" applyAlignment="1">
      <alignment horizontal="center" vertical="center"/>
      <protection/>
    </xf>
    <xf numFmtId="0" fontId="28" fillId="0" borderId="43" xfId="61" applyFont="1" applyFill="1" applyBorder="1" applyAlignment="1">
      <alignment horizontal="center" vertical="center"/>
      <protection/>
    </xf>
    <xf numFmtId="0" fontId="28" fillId="0" borderId="103" xfId="61" applyFont="1" applyFill="1" applyBorder="1" applyAlignment="1">
      <alignment horizontal="center" vertical="center"/>
      <protection/>
    </xf>
    <xf numFmtId="0" fontId="28" fillId="0" borderId="46" xfId="61" applyFont="1" applyFill="1" applyBorder="1" applyAlignment="1">
      <alignment horizontal="center" vertical="center"/>
      <protection/>
    </xf>
    <xf numFmtId="0" fontId="28" fillId="0" borderId="18" xfId="61" applyFont="1" applyFill="1" applyBorder="1" applyAlignment="1">
      <alignment horizontal="center" vertical="center"/>
      <protection/>
    </xf>
    <xf numFmtId="0" fontId="28" fillId="0" borderId="48" xfId="61" applyFont="1" applyFill="1" applyBorder="1" applyAlignment="1">
      <alignment horizontal="center" vertical="center"/>
      <protection/>
    </xf>
    <xf numFmtId="0" fontId="28" fillId="0" borderId="113" xfId="61" applyFont="1" applyFill="1" applyBorder="1" applyAlignment="1">
      <alignment horizontal="center" vertical="center"/>
      <protection/>
    </xf>
    <xf numFmtId="0" fontId="28" fillId="0" borderId="44" xfId="61" applyFont="1" applyFill="1" applyBorder="1" applyAlignment="1">
      <alignment horizontal="center" vertical="center"/>
      <protection/>
    </xf>
    <xf numFmtId="0" fontId="0" fillId="0" borderId="48" xfId="0" applyBorder="1" applyAlignment="1">
      <alignment/>
    </xf>
    <xf numFmtId="0" fontId="0" fillId="0" borderId="112" xfId="0" applyBorder="1" applyAlignment="1">
      <alignment/>
    </xf>
    <xf numFmtId="183" fontId="28" fillId="35" borderId="38" xfId="61" applyNumberFormat="1" applyFont="1" applyFill="1" applyBorder="1" applyAlignment="1">
      <alignment horizontal="center" vertical="center"/>
      <protection/>
    </xf>
    <xf numFmtId="183" fontId="28" fillId="35" borderId="36" xfId="61" applyNumberFormat="1" applyFont="1" applyFill="1" applyBorder="1" applyAlignment="1">
      <alignment horizontal="center" vertical="center"/>
      <protection/>
    </xf>
    <xf numFmtId="0" fontId="28" fillId="0" borderId="37" xfId="61" applyNumberFormat="1" applyFont="1" applyFill="1" applyBorder="1" applyAlignment="1">
      <alignment horizontal="left" vertical="center"/>
      <protection/>
    </xf>
    <xf numFmtId="0" fontId="28" fillId="0" borderId="38" xfId="61" applyNumberFormat="1" applyFont="1" applyFill="1" applyBorder="1" applyAlignment="1">
      <alignment horizontal="left" vertical="center"/>
      <protection/>
    </xf>
    <xf numFmtId="0" fontId="28" fillId="0" borderId="66" xfId="61" applyNumberFormat="1" applyFont="1" applyFill="1" applyBorder="1" applyAlignment="1">
      <alignment horizontal="left" vertical="center"/>
      <protection/>
    </xf>
    <xf numFmtId="49" fontId="28" fillId="0" borderId="38" xfId="61" applyNumberFormat="1" applyFont="1" applyFill="1" applyBorder="1" applyAlignment="1">
      <alignment horizontal="center" vertical="center"/>
      <protection/>
    </xf>
    <xf numFmtId="49" fontId="28" fillId="0" borderId="36" xfId="61" applyNumberFormat="1" applyFont="1" applyFill="1" applyBorder="1" applyAlignment="1">
      <alignment horizontal="center" vertical="center"/>
      <protection/>
    </xf>
    <xf numFmtId="0" fontId="28" fillId="0" borderId="178" xfId="61" applyFont="1" applyFill="1" applyBorder="1" applyAlignment="1">
      <alignment horizontal="center" vertical="center"/>
      <protection/>
    </xf>
    <xf numFmtId="0" fontId="28" fillId="0" borderId="114" xfId="61" applyFont="1" applyFill="1" applyBorder="1" applyAlignment="1">
      <alignment horizontal="center" vertical="center"/>
      <protection/>
    </xf>
    <xf numFmtId="0" fontId="28" fillId="35" borderId="14" xfId="61" applyFont="1" applyFill="1" applyBorder="1" applyAlignment="1">
      <alignment horizontal="left" vertical="center"/>
      <protection/>
    </xf>
    <xf numFmtId="0" fontId="28" fillId="35" borderId="15" xfId="61" applyFont="1" applyFill="1" applyBorder="1" applyAlignment="1">
      <alignment horizontal="left" vertical="center"/>
      <protection/>
    </xf>
    <xf numFmtId="0" fontId="28" fillId="35" borderId="11" xfId="61" applyFont="1" applyFill="1" applyBorder="1" applyAlignment="1">
      <alignment horizontal="left" vertical="center"/>
      <protection/>
    </xf>
    <xf numFmtId="0" fontId="28" fillId="35" borderId="18" xfId="61" applyFont="1" applyFill="1" applyBorder="1" applyAlignment="1">
      <alignment horizontal="left" vertical="center"/>
      <protection/>
    </xf>
    <xf numFmtId="49" fontId="28" fillId="35" borderId="38" xfId="61" applyNumberFormat="1" applyFont="1" applyFill="1" applyBorder="1" applyAlignment="1">
      <alignment horizontal="center" vertical="center"/>
      <protection/>
    </xf>
    <xf numFmtId="49" fontId="28" fillId="35" borderId="36" xfId="61" applyNumberFormat="1" applyFont="1" applyFill="1" applyBorder="1" applyAlignment="1">
      <alignment horizontal="center" vertical="center"/>
      <protection/>
    </xf>
    <xf numFmtId="0" fontId="0" fillId="0" borderId="15"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28" fillId="0" borderId="59" xfId="61" applyFont="1" applyFill="1" applyBorder="1" applyAlignment="1">
      <alignment horizontal="center" vertical="center"/>
      <protection/>
    </xf>
    <xf numFmtId="0" fontId="28" fillId="0" borderId="43" xfId="61" applyFont="1" applyFill="1" applyBorder="1" applyAlignment="1">
      <alignment horizontal="center" vertical="center"/>
      <protection/>
    </xf>
    <xf numFmtId="0" fontId="0" fillId="0" borderId="103" xfId="0" applyBorder="1" applyAlignment="1">
      <alignment horizontal="center" vertical="center"/>
    </xf>
    <xf numFmtId="0" fontId="28" fillId="0" borderId="179" xfId="61" applyNumberFormat="1" applyFont="1" applyFill="1" applyBorder="1" applyAlignment="1">
      <alignment horizontal="left" vertical="center"/>
      <protection/>
    </xf>
    <xf numFmtId="0" fontId="28" fillId="0" borderId="44" xfId="61" applyNumberFormat="1" applyFont="1" applyFill="1" applyBorder="1" applyAlignment="1">
      <alignment horizontal="left" vertical="center"/>
      <protection/>
    </xf>
    <xf numFmtId="0" fontId="28" fillId="0" borderId="112" xfId="61" applyNumberFormat="1" applyFont="1" applyFill="1" applyBorder="1" applyAlignment="1">
      <alignment horizontal="left" vertical="center"/>
      <protection/>
    </xf>
    <xf numFmtId="0" fontId="28" fillId="0" borderId="180" xfId="61" applyFont="1" applyFill="1" applyBorder="1" applyAlignment="1">
      <alignment horizontal="center" vertical="center"/>
      <protection/>
    </xf>
    <xf numFmtId="49" fontId="28" fillId="35" borderId="44" xfId="61" applyNumberFormat="1" applyFont="1" applyFill="1" applyBorder="1" applyAlignment="1">
      <alignment horizontal="center" vertical="center"/>
      <protection/>
    </xf>
    <xf numFmtId="49" fontId="28" fillId="35" borderId="113" xfId="61" applyNumberFormat="1" applyFont="1" applyFill="1" applyBorder="1" applyAlignment="1">
      <alignment horizontal="center" vertical="center"/>
      <protection/>
    </xf>
    <xf numFmtId="183" fontId="28" fillId="35" borderId="44" xfId="61" applyNumberFormat="1" applyFont="1" applyFill="1" applyBorder="1" applyAlignment="1">
      <alignment horizontal="center" vertical="center"/>
      <protection/>
    </xf>
    <xf numFmtId="183" fontId="28" fillId="35" borderId="113" xfId="61" applyNumberFormat="1" applyFont="1" applyFill="1" applyBorder="1" applyAlignment="1">
      <alignment horizontal="center" vertical="center"/>
      <protection/>
    </xf>
    <xf numFmtId="0" fontId="28" fillId="35" borderId="108" xfId="61" applyFont="1" applyFill="1" applyBorder="1" applyAlignment="1">
      <alignment horizontal="left" vertical="center"/>
      <protection/>
    </xf>
    <xf numFmtId="0" fontId="28" fillId="35" borderId="78" xfId="61" applyFont="1" applyFill="1" applyBorder="1" applyAlignment="1">
      <alignment horizontal="left" vertical="center"/>
      <protection/>
    </xf>
    <xf numFmtId="0" fontId="28" fillId="35" borderId="108" xfId="61" applyFont="1" applyFill="1" applyBorder="1" applyAlignment="1">
      <alignment horizontal="left" vertical="center" wrapText="1"/>
      <protection/>
    </xf>
    <xf numFmtId="0" fontId="0" fillId="0" borderId="78" xfId="0" applyBorder="1" applyAlignment="1">
      <alignment wrapText="1"/>
    </xf>
    <xf numFmtId="0" fontId="0" fillId="0" borderId="129" xfId="0" applyBorder="1" applyAlignment="1">
      <alignment wrapText="1"/>
    </xf>
    <xf numFmtId="0" fontId="28" fillId="0" borderId="0" xfId="61" applyFont="1" applyFill="1" applyAlignment="1">
      <alignment horizontal="center"/>
      <protection/>
    </xf>
    <xf numFmtId="0" fontId="28" fillId="35" borderId="18" xfId="61" applyFont="1" applyFill="1" applyBorder="1" applyAlignment="1">
      <alignment horizontal="left" vertical="center" indent="1"/>
      <protection/>
    </xf>
    <xf numFmtId="0" fontId="28" fillId="33" borderId="18" xfId="61" applyFont="1" applyFill="1" applyBorder="1" applyAlignment="1">
      <alignment horizontal="left" vertical="center" indent="1"/>
      <protection/>
    </xf>
    <xf numFmtId="0" fontId="29" fillId="0" borderId="38" xfId="61" applyFont="1" applyFill="1" applyBorder="1" applyAlignment="1">
      <alignment horizontal="center" vertical="center"/>
      <protection/>
    </xf>
    <xf numFmtId="0" fontId="29" fillId="0" borderId="63" xfId="61" applyFont="1" applyFill="1" applyBorder="1" applyAlignment="1">
      <alignment horizontal="center" vertical="center"/>
      <protection/>
    </xf>
    <xf numFmtId="0" fontId="29" fillId="0" borderId="36" xfId="61" applyFont="1" applyFill="1" applyBorder="1" applyAlignment="1">
      <alignment horizontal="center" vertical="center"/>
      <protection/>
    </xf>
    <xf numFmtId="0" fontId="28" fillId="0" borderId="109" xfId="61" applyFont="1" applyFill="1" applyBorder="1" applyAlignment="1">
      <alignment horizontal="center" vertical="center"/>
      <protection/>
    </xf>
    <xf numFmtId="0" fontId="28" fillId="0" borderId="111" xfId="61" applyFont="1" applyFill="1" applyBorder="1" applyAlignment="1">
      <alignment horizontal="center" vertical="center"/>
      <protection/>
    </xf>
    <xf numFmtId="0" fontId="28" fillId="0" borderId="108" xfId="61" applyFont="1" applyFill="1" applyBorder="1" applyAlignment="1">
      <alignment horizontal="center" vertical="center"/>
      <protection/>
    </xf>
    <xf numFmtId="0" fontId="28" fillId="0" borderId="129" xfId="61" applyFont="1" applyFill="1" applyBorder="1" applyAlignment="1">
      <alignment horizontal="center" vertical="center"/>
      <protection/>
    </xf>
    <xf numFmtId="0" fontId="28" fillId="0" borderId="78" xfId="61" applyFont="1" applyFill="1" applyBorder="1" applyAlignment="1">
      <alignment horizontal="center" vertical="center"/>
      <protection/>
    </xf>
    <xf numFmtId="0" fontId="28" fillId="0" borderId="103" xfId="61" applyFont="1" applyFill="1" applyBorder="1" applyAlignment="1">
      <alignment horizontal="center" vertical="center"/>
      <protection/>
    </xf>
    <xf numFmtId="0" fontId="0" fillId="0" borderId="129" xfId="0" applyBorder="1" applyAlignment="1">
      <alignment horizontal="center" vertical="center"/>
    </xf>
    <xf numFmtId="183" fontId="28" fillId="33" borderId="0" xfId="61" applyNumberFormat="1" applyFont="1" applyFill="1" applyAlignment="1">
      <alignment horizontal="right" vertical="center"/>
      <protection/>
    </xf>
    <xf numFmtId="0" fontId="28" fillId="33" borderId="18" xfId="61" applyFont="1" applyFill="1" applyBorder="1" applyAlignment="1">
      <alignment horizontal="right" vertical="center" shrinkToFit="1"/>
      <protection/>
    </xf>
    <xf numFmtId="0" fontId="28" fillId="33" borderId="18" xfId="61" applyFont="1" applyFill="1" applyBorder="1" applyAlignment="1">
      <alignment horizontal="center"/>
      <protection/>
    </xf>
    <xf numFmtId="0" fontId="28" fillId="0" borderId="108" xfId="61" applyFont="1" applyFill="1" applyBorder="1" applyAlignment="1">
      <alignment horizontal="center" vertical="center" wrapText="1"/>
      <protection/>
    </xf>
    <xf numFmtId="0" fontId="28" fillId="0" borderId="129" xfId="61" applyFont="1" applyFill="1" applyBorder="1" applyAlignment="1">
      <alignment horizontal="center" vertical="center" wrapText="1"/>
      <protection/>
    </xf>
    <xf numFmtId="0" fontId="28" fillId="0" borderId="181" xfId="61" applyFont="1" applyFill="1" applyBorder="1" applyAlignment="1">
      <alignment horizontal="center" vertical="center"/>
      <protection/>
    </xf>
    <xf numFmtId="0" fontId="28" fillId="0" borderId="182" xfId="61" applyFont="1" applyFill="1" applyBorder="1" applyAlignment="1">
      <alignment horizontal="center" vertical="center"/>
      <protection/>
    </xf>
    <xf numFmtId="0" fontId="28" fillId="0" borderId="79" xfId="61" applyFont="1" applyFill="1" applyBorder="1" applyAlignment="1">
      <alignment horizontal="center" vertical="center"/>
      <protection/>
    </xf>
    <xf numFmtId="0" fontId="28" fillId="0" borderId="80" xfId="61" applyFont="1" applyFill="1" applyBorder="1" applyAlignment="1">
      <alignment horizontal="center" vertical="center"/>
      <protection/>
    </xf>
    <xf numFmtId="0" fontId="12" fillId="0" borderId="0" xfId="61" applyFont="1" applyFill="1" applyAlignment="1">
      <alignment horizontal="left" vertical="center"/>
      <protection/>
    </xf>
    <xf numFmtId="183" fontId="7" fillId="35" borderId="0" xfId="61" applyNumberFormat="1" applyFont="1" applyFill="1" applyAlignment="1">
      <alignment horizontal="center" vertical="center"/>
      <protection/>
    </xf>
    <xf numFmtId="0" fontId="7" fillId="0" borderId="128" xfId="61" applyFont="1" applyFill="1" applyBorder="1" applyAlignment="1">
      <alignment horizontal="center" vertical="center"/>
      <protection/>
    </xf>
    <xf numFmtId="0" fontId="0" fillId="0" borderId="78" xfId="0" applyBorder="1" applyAlignment="1">
      <alignment/>
    </xf>
    <xf numFmtId="0" fontId="0" fillId="0" borderId="79" xfId="0" applyBorder="1" applyAlignment="1">
      <alignment/>
    </xf>
    <xf numFmtId="0" fontId="0" fillId="0" borderId="46" xfId="0" applyBorder="1" applyAlignment="1">
      <alignment/>
    </xf>
    <xf numFmtId="0" fontId="0" fillId="0" borderId="67" xfId="0" applyBorder="1" applyAlignment="1">
      <alignment/>
    </xf>
    <xf numFmtId="0" fontId="7" fillId="0" borderId="21"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183"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0" borderId="56" xfId="61" applyFont="1" applyFill="1" applyBorder="1" applyAlignment="1">
      <alignment horizontal="center" vertical="center"/>
      <protection/>
    </xf>
    <xf numFmtId="0" fontId="7" fillId="0" borderId="63" xfId="61" applyFont="1" applyFill="1" applyBorder="1" applyAlignment="1">
      <alignment horizontal="center" vertical="center"/>
      <protection/>
    </xf>
    <xf numFmtId="0" fontId="7" fillId="0" borderId="66" xfId="61" applyFont="1" applyFill="1" applyBorder="1" applyAlignment="1">
      <alignment horizontal="center" vertical="center"/>
      <protection/>
    </xf>
    <xf numFmtId="0" fontId="12" fillId="0" borderId="184" xfId="61" applyFont="1" applyFill="1" applyBorder="1" applyAlignment="1">
      <alignment horizontal="left" vertical="center" wrapText="1"/>
      <protection/>
    </xf>
    <xf numFmtId="0" fontId="12" fillId="0" borderId="185" xfId="61" applyFont="1" applyFill="1" applyBorder="1" applyAlignment="1">
      <alignment horizontal="left" vertical="center" wrapText="1"/>
      <protection/>
    </xf>
    <xf numFmtId="0" fontId="28" fillId="35" borderId="61" xfId="61" applyFont="1" applyFill="1" applyBorder="1" applyAlignment="1">
      <alignment horizontal="left" vertical="center"/>
      <protection/>
    </xf>
    <xf numFmtId="0" fontId="28" fillId="35" borderId="186" xfId="61" applyFont="1" applyFill="1" applyBorder="1" applyAlignment="1">
      <alignment horizontal="left" vertical="center"/>
      <protection/>
    </xf>
    <xf numFmtId="0" fontId="28" fillId="0" borderId="38" xfId="61" applyFont="1" applyFill="1" applyBorder="1" applyAlignment="1">
      <alignment horizontal="distributed" vertical="center"/>
      <protection/>
    </xf>
    <xf numFmtId="0" fontId="28" fillId="0" borderId="63" xfId="61" applyFont="1" applyFill="1" applyBorder="1" applyAlignment="1">
      <alignment horizontal="distributed" vertical="center"/>
      <protection/>
    </xf>
    <xf numFmtId="0" fontId="28" fillId="0" borderId="36" xfId="61" applyFont="1" applyFill="1" applyBorder="1" applyAlignment="1">
      <alignment horizontal="distributed" vertical="center"/>
      <protection/>
    </xf>
    <xf numFmtId="0" fontId="28" fillId="35" borderId="61" xfId="61" applyFont="1" applyFill="1" applyBorder="1" applyAlignment="1">
      <alignment horizontal="left" wrapText="1"/>
      <protection/>
    </xf>
    <xf numFmtId="0" fontId="0" fillId="35" borderId="61" xfId="0" applyFill="1" applyBorder="1" applyAlignment="1">
      <alignment horizontal="left" wrapText="1"/>
    </xf>
    <xf numFmtId="0" fontId="28" fillId="0" borderId="58" xfId="61" applyFont="1" applyFill="1" applyBorder="1" applyAlignment="1">
      <alignment horizontal="center" vertical="center"/>
      <protection/>
    </xf>
    <xf numFmtId="0" fontId="28" fillId="0" borderId="61" xfId="61" applyFont="1" applyFill="1" applyBorder="1" applyAlignment="1">
      <alignment horizontal="center" vertical="center"/>
      <protection/>
    </xf>
    <xf numFmtId="0" fontId="28" fillId="0" borderId="187" xfId="61" applyFont="1" applyFill="1" applyBorder="1" applyAlignment="1">
      <alignment horizontal="center" vertical="center"/>
      <protection/>
    </xf>
    <xf numFmtId="186" fontId="28" fillId="35" borderId="38" xfId="61" applyNumberFormat="1" applyFont="1" applyFill="1" applyBorder="1" applyAlignment="1">
      <alignment horizontal="center" vertical="center"/>
      <protection/>
    </xf>
    <xf numFmtId="186" fontId="28" fillId="35" borderId="63" xfId="61" applyNumberFormat="1" applyFont="1" applyFill="1" applyBorder="1" applyAlignment="1">
      <alignment horizontal="center" vertical="center"/>
      <protection/>
    </xf>
    <xf numFmtId="179" fontId="28" fillId="35" borderId="38" xfId="61" applyNumberFormat="1" applyFont="1" applyFill="1" applyBorder="1" applyAlignment="1">
      <alignment horizontal="center" vertical="center"/>
      <protection/>
    </xf>
    <xf numFmtId="179" fontId="28" fillId="35" borderId="63" xfId="61" applyNumberFormat="1" applyFont="1" applyFill="1" applyBorder="1" applyAlignment="1">
      <alignment horizontal="center" vertical="center"/>
      <protection/>
    </xf>
    <xf numFmtId="0" fontId="28" fillId="0" borderId="114" xfId="61" applyFont="1" applyFill="1" applyBorder="1" applyAlignment="1">
      <alignment horizontal="center" vertical="center" textRotation="255"/>
      <protection/>
    </xf>
    <xf numFmtId="0" fontId="28" fillId="0" borderId="110" xfId="61" applyFont="1" applyFill="1" applyBorder="1" applyAlignment="1">
      <alignment horizontal="center" vertical="center" textRotation="255"/>
      <protection/>
    </xf>
    <xf numFmtId="0" fontId="28" fillId="0" borderId="188" xfId="61" applyFont="1" applyFill="1" applyBorder="1" applyAlignment="1">
      <alignment horizontal="center" vertical="center" textRotation="255"/>
      <protection/>
    </xf>
    <xf numFmtId="0" fontId="28" fillId="0" borderId="38" xfId="61" applyFont="1" applyFill="1" applyBorder="1" applyAlignment="1">
      <alignment horizontal="center" vertical="center"/>
      <protection/>
    </xf>
    <xf numFmtId="0" fontId="28" fillId="0" borderId="36" xfId="61" applyFont="1" applyFill="1" applyBorder="1" applyAlignment="1">
      <alignment horizontal="center" vertical="center"/>
      <protection/>
    </xf>
    <xf numFmtId="0" fontId="28" fillId="35" borderId="38" xfId="61" applyFont="1" applyFill="1" applyBorder="1" applyAlignment="1">
      <alignment horizontal="left" vertical="center"/>
      <protection/>
    </xf>
    <xf numFmtId="0" fontId="28" fillId="35" borderId="63" xfId="61" applyFont="1" applyFill="1" applyBorder="1" applyAlignment="1">
      <alignment horizontal="left" vertical="center"/>
      <protection/>
    </xf>
    <xf numFmtId="0" fontId="28" fillId="35" borderId="36" xfId="61" applyFont="1" applyFill="1" applyBorder="1" applyAlignment="1">
      <alignment horizontal="left" vertical="center"/>
      <protection/>
    </xf>
    <xf numFmtId="58" fontId="28" fillId="35" borderId="38" xfId="61" applyNumberFormat="1" applyFont="1" applyFill="1" applyBorder="1" applyAlignment="1">
      <alignment horizontal="left" vertical="center"/>
      <protection/>
    </xf>
    <xf numFmtId="58" fontId="28" fillId="35" borderId="63" xfId="61" applyNumberFormat="1" applyFont="1" applyFill="1" applyBorder="1" applyAlignment="1">
      <alignment horizontal="left" vertical="center"/>
      <protection/>
    </xf>
    <xf numFmtId="58" fontId="28" fillId="35" borderId="66" xfId="61" applyNumberFormat="1" applyFont="1" applyFill="1" applyBorder="1" applyAlignment="1">
      <alignment horizontal="left" vertical="center"/>
      <protection/>
    </xf>
    <xf numFmtId="0" fontId="28" fillId="0" borderId="11" xfId="61" applyFont="1" applyFill="1" applyBorder="1" applyAlignment="1">
      <alignment horizontal="center" vertical="center"/>
      <protection/>
    </xf>
    <xf numFmtId="0" fontId="28" fillId="0" borderId="12" xfId="61" applyFont="1" applyFill="1" applyBorder="1" applyAlignment="1">
      <alignment horizontal="center" vertical="center"/>
      <protection/>
    </xf>
    <xf numFmtId="186" fontId="28" fillId="35" borderId="38" xfId="61" applyNumberFormat="1" applyFont="1" applyFill="1" applyBorder="1" applyAlignment="1">
      <alignment horizontal="left" vertical="center"/>
      <protection/>
    </xf>
    <xf numFmtId="186" fontId="28" fillId="35" borderId="63" xfId="61" applyNumberFormat="1" applyFont="1" applyFill="1" applyBorder="1" applyAlignment="1">
      <alignment horizontal="left" vertical="center"/>
      <protection/>
    </xf>
    <xf numFmtId="186" fontId="28" fillId="35" borderId="66" xfId="61" applyNumberFormat="1" applyFont="1" applyFill="1" applyBorder="1" applyAlignment="1">
      <alignment horizontal="left" vertical="center"/>
      <protection/>
    </xf>
    <xf numFmtId="0" fontId="28" fillId="0" borderId="110" xfId="61" applyFont="1" applyBorder="1" applyAlignment="1">
      <alignment horizontal="center" vertical="center" textRotation="255"/>
      <protection/>
    </xf>
    <xf numFmtId="0" fontId="28" fillId="0" borderId="188" xfId="61" applyFont="1" applyBorder="1" applyAlignment="1">
      <alignment horizontal="center" vertical="center" textRotation="255"/>
      <protection/>
    </xf>
    <xf numFmtId="0" fontId="28" fillId="0" borderId="63" xfId="61" applyFont="1" applyFill="1" applyBorder="1" applyAlignment="1">
      <alignment horizontal="center" vertical="center"/>
      <protection/>
    </xf>
    <xf numFmtId="0" fontId="28" fillId="35" borderId="66" xfId="61" applyFont="1" applyFill="1" applyBorder="1" applyAlignment="1">
      <alignment horizontal="left" vertical="center"/>
      <protection/>
    </xf>
    <xf numFmtId="0" fontId="28" fillId="0" borderId="36" xfId="61" applyFont="1" applyBorder="1" applyAlignment="1">
      <alignment horizontal="center" vertical="center"/>
      <protection/>
    </xf>
    <xf numFmtId="0" fontId="28" fillId="35" borderId="38" xfId="61" applyFont="1" applyFill="1" applyBorder="1" applyAlignment="1">
      <alignment vertical="center"/>
      <protection/>
    </xf>
    <xf numFmtId="0" fontId="28" fillId="35" borderId="63" xfId="61" applyFont="1" applyFill="1" applyBorder="1" applyAlignment="1">
      <alignment vertical="center"/>
      <protection/>
    </xf>
    <xf numFmtId="0" fontId="28" fillId="35" borderId="66" xfId="61" applyFont="1" applyFill="1" applyBorder="1" applyAlignment="1">
      <alignment vertical="center"/>
      <protection/>
    </xf>
    <xf numFmtId="0" fontId="28" fillId="0" borderId="47" xfId="61" applyFont="1" applyFill="1" applyBorder="1" applyAlignment="1">
      <alignment horizontal="center" vertical="center"/>
      <protection/>
    </xf>
    <xf numFmtId="0" fontId="28" fillId="0" borderId="48" xfId="61" applyFont="1" applyFill="1" applyBorder="1" applyAlignment="1">
      <alignment horizontal="center" vertical="center"/>
      <protection/>
    </xf>
    <xf numFmtId="0" fontId="28" fillId="0" borderId="113" xfId="61" applyFont="1" applyFill="1" applyBorder="1" applyAlignment="1">
      <alignment horizontal="center" vertical="center"/>
      <protection/>
    </xf>
    <xf numFmtId="58" fontId="28" fillId="35" borderId="44" xfId="61" applyNumberFormat="1" applyFont="1" applyFill="1" applyBorder="1" applyAlignment="1">
      <alignment horizontal="left" vertical="center"/>
      <protection/>
    </xf>
    <xf numFmtId="58" fontId="28" fillId="35" borderId="48" xfId="61" applyNumberFormat="1" applyFont="1" applyFill="1" applyBorder="1" applyAlignment="1">
      <alignment horizontal="left" vertical="center"/>
      <protection/>
    </xf>
    <xf numFmtId="58" fontId="28" fillId="35" borderId="112" xfId="61" applyNumberFormat="1" applyFont="1" applyFill="1" applyBorder="1" applyAlignment="1">
      <alignment horizontal="left" vertical="center"/>
      <protection/>
    </xf>
    <xf numFmtId="0" fontId="28" fillId="0" borderId="56" xfId="61" applyFont="1" applyFill="1" applyBorder="1" applyAlignment="1">
      <alignment horizontal="center" vertical="center"/>
      <protection/>
    </xf>
    <xf numFmtId="0" fontId="0" fillId="0" borderId="63" xfId="0" applyBorder="1" applyAlignment="1">
      <alignment horizontal="left"/>
    </xf>
    <xf numFmtId="0" fontId="0" fillId="0" borderId="36" xfId="0" applyBorder="1" applyAlignment="1">
      <alignment horizontal="left"/>
    </xf>
    <xf numFmtId="0" fontId="28" fillId="0" borderId="38" xfId="61" applyFont="1" applyFill="1" applyBorder="1" applyAlignment="1">
      <alignment horizontal="center" vertical="center" wrapText="1"/>
      <protection/>
    </xf>
    <xf numFmtId="0" fontId="28" fillId="0" borderId="63" xfId="61" applyFont="1" applyFill="1" applyBorder="1" applyAlignment="1">
      <alignment horizontal="center" vertical="center"/>
      <protection/>
    </xf>
    <xf numFmtId="0" fontId="28" fillId="0" borderId="36" xfId="61" applyFont="1" applyFill="1" applyBorder="1" applyAlignment="1">
      <alignment horizontal="center" vertical="center"/>
      <protection/>
    </xf>
    <xf numFmtId="0" fontId="28" fillId="35" borderId="10" xfId="61" applyFont="1" applyFill="1" applyBorder="1" applyAlignment="1">
      <alignment horizontal="left" vertical="center"/>
      <protection/>
    </xf>
    <xf numFmtId="0" fontId="28" fillId="35" borderId="0" xfId="61" applyFont="1" applyFill="1" applyBorder="1" applyAlignment="1">
      <alignment horizontal="left" vertical="center"/>
      <protection/>
    </xf>
    <xf numFmtId="0" fontId="28" fillId="35" borderId="65" xfId="61" applyFont="1" applyFill="1" applyBorder="1" applyAlignment="1">
      <alignment horizontal="left" vertical="center"/>
      <protection/>
    </xf>
    <xf numFmtId="0" fontId="0" fillId="0" borderId="66" xfId="0" applyBorder="1" applyAlignment="1">
      <alignment horizontal="left"/>
    </xf>
    <xf numFmtId="0" fontId="28" fillId="0" borderId="14" xfId="61" applyFont="1" applyFill="1" applyBorder="1" applyAlignment="1">
      <alignment horizontal="center" vertical="center" wrapText="1"/>
      <protection/>
    </xf>
    <xf numFmtId="0" fontId="28" fillId="0" borderId="15" xfId="61" applyFont="1" applyFill="1" applyBorder="1" applyAlignment="1">
      <alignment horizontal="center" vertical="center" wrapText="1"/>
      <protection/>
    </xf>
    <xf numFmtId="0" fontId="28" fillId="0" borderId="16" xfId="61" applyFont="1" applyFill="1" applyBorder="1" applyAlignment="1">
      <alignment horizontal="center" vertical="center" wrapText="1"/>
      <protection/>
    </xf>
    <xf numFmtId="0" fontId="28" fillId="0" borderId="11" xfId="61" applyFont="1" applyFill="1" applyBorder="1" applyAlignment="1">
      <alignment horizontal="center" vertical="center" wrapText="1"/>
      <protection/>
    </xf>
    <xf numFmtId="0" fontId="28" fillId="0" borderId="18" xfId="61" applyFont="1" applyFill="1" applyBorder="1" applyAlignment="1">
      <alignment horizontal="center" vertical="center" wrapText="1"/>
      <protection/>
    </xf>
    <xf numFmtId="0" fontId="28" fillId="0" borderId="12" xfId="61" applyFont="1" applyFill="1" applyBorder="1" applyAlignment="1">
      <alignment horizontal="center" vertical="center" wrapText="1"/>
      <protection/>
    </xf>
    <xf numFmtId="0" fontId="28" fillId="0" borderId="14" xfId="61" applyFont="1" applyBorder="1" applyAlignment="1">
      <alignment horizontal="center"/>
      <protection/>
    </xf>
    <xf numFmtId="0" fontId="28" fillId="0" borderId="15" xfId="61" applyFont="1" applyBorder="1" applyAlignment="1">
      <alignment horizontal="center"/>
      <protection/>
    </xf>
    <xf numFmtId="0" fontId="28" fillId="0" borderId="16" xfId="61" applyFont="1" applyBorder="1" applyAlignment="1">
      <alignment horizontal="center"/>
      <protection/>
    </xf>
    <xf numFmtId="0" fontId="28" fillId="0" borderId="11" xfId="61" applyFont="1" applyBorder="1" applyAlignment="1">
      <alignment horizontal="center"/>
      <protection/>
    </xf>
    <xf numFmtId="0" fontId="28" fillId="0" borderId="18" xfId="61" applyFont="1" applyBorder="1" applyAlignment="1">
      <alignment horizontal="center"/>
      <protection/>
    </xf>
    <xf numFmtId="0" fontId="28" fillId="0" borderId="12" xfId="61" applyFont="1" applyBorder="1" applyAlignment="1">
      <alignment horizontal="center"/>
      <protection/>
    </xf>
    <xf numFmtId="183" fontId="28" fillId="33" borderId="0" xfId="61" applyNumberFormat="1" applyFont="1" applyFill="1" applyBorder="1" applyAlignment="1">
      <alignment horizontal="right" vertical="center"/>
      <protection/>
    </xf>
    <xf numFmtId="0" fontId="28" fillId="33" borderId="18" xfId="61" applyFont="1" applyFill="1" applyBorder="1" applyAlignment="1">
      <alignment horizontal="center" vertical="center"/>
      <protection/>
    </xf>
    <xf numFmtId="0" fontId="28" fillId="0" borderId="114" xfId="61" applyFont="1" applyFill="1" applyBorder="1" applyAlignment="1">
      <alignment horizontal="distributed" vertical="center"/>
      <protection/>
    </xf>
    <xf numFmtId="0" fontId="28" fillId="0" borderId="110" xfId="61" applyFont="1" applyBorder="1" applyAlignment="1">
      <alignment horizontal="distributed" vertical="center"/>
      <protection/>
    </xf>
    <xf numFmtId="0" fontId="28" fillId="0" borderId="111" xfId="61" applyFont="1" applyBorder="1" applyAlignment="1">
      <alignment horizontal="distributed" vertical="center"/>
      <protection/>
    </xf>
    <xf numFmtId="0" fontId="28" fillId="35" borderId="10" xfId="61" applyFont="1" applyFill="1" applyBorder="1" applyAlignment="1">
      <alignment horizontal="left" vertical="center" wrapText="1"/>
      <protection/>
    </xf>
    <xf numFmtId="0" fontId="0" fillId="0" borderId="65" xfId="0" applyBorder="1" applyAlignment="1">
      <alignment/>
    </xf>
    <xf numFmtId="0" fontId="0" fillId="0" borderId="59" xfId="0" applyBorder="1" applyAlignment="1">
      <alignment/>
    </xf>
    <xf numFmtId="0" fontId="0" fillId="0" borderId="43" xfId="0" applyBorder="1" applyAlignment="1">
      <alignment/>
    </xf>
    <xf numFmtId="0" fontId="0" fillId="0" borderId="80" xfId="0" applyBorder="1" applyAlignment="1">
      <alignment/>
    </xf>
    <xf numFmtId="0" fontId="28" fillId="0" borderId="114" xfId="61" applyFont="1" applyFill="1" applyBorder="1" applyAlignment="1">
      <alignment horizontal="center" vertical="center"/>
      <protection/>
    </xf>
    <xf numFmtId="0" fontId="28" fillId="0" borderId="110" xfId="61" applyFont="1" applyFill="1" applyBorder="1" applyAlignment="1">
      <alignment horizontal="center" vertical="center"/>
      <protection/>
    </xf>
    <xf numFmtId="0" fontId="28" fillId="0" borderId="188" xfId="61" applyFont="1" applyFill="1" applyBorder="1" applyAlignment="1">
      <alignment horizontal="center" vertical="center"/>
      <protection/>
    </xf>
    <xf numFmtId="0" fontId="28" fillId="35" borderId="0" xfId="61" applyFont="1" applyFill="1" applyBorder="1" applyAlignment="1">
      <alignment horizontal="left" vertical="center" wrapText="1"/>
      <protection/>
    </xf>
    <xf numFmtId="0" fontId="28" fillId="35" borderId="65" xfId="61" applyFont="1" applyFill="1" applyBorder="1" applyAlignment="1">
      <alignment horizontal="left" vertical="center" wrapText="1"/>
      <protection/>
    </xf>
    <xf numFmtId="0" fontId="28" fillId="35" borderId="11" xfId="61" applyFont="1" applyFill="1" applyBorder="1" applyAlignment="1">
      <alignment horizontal="left" vertical="center" wrapText="1"/>
      <protection/>
    </xf>
    <xf numFmtId="0" fontId="28" fillId="35" borderId="18" xfId="61" applyFont="1" applyFill="1" applyBorder="1" applyAlignment="1">
      <alignment horizontal="left" vertical="center" wrapText="1"/>
      <protection/>
    </xf>
    <xf numFmtId="0" fontId="28" fillId="35" borderId="67" xfId="61" applyFont="1" applyFill="1" applyBorder="1" applyAlignment="1">
      <alignment horizontal="left" vertical="center" wrapText="1"/>
      <protection/>
    </xf>
    <xf numFmtId="0" fontId="28" fillId="0" borderId="188" xfId="61" applyFont="1" applyBorder="1" applyAlignment="1">
      <alignment horizontal="distributed" vertical="center"/>
      <protection/>
    </xf>
    <xf numFmtId="0" fontId="28" fillId="0" borderId="188" xfId="61" applyFont="1" applyFill="1" applyBorder="1" applyAlignment="1">
      <alignment horizontal="distributed" vertical="center"/>
      <protection/>
    </xf>
    <xf numFmtId="0" fontId="28" fillId="35" borderId="16" xfId="61" applyFont="1" applyFill="1" applyBorder="1" applyAlignment="1">
      <alignment horizontal="left" vertical="center" wrapText="1"/>
      <protection/>
    </xf>
    <xf numFmtId="0" fontId="28" fillId="35" borderId="12" xfId="61" applyFont="1" applyFill="1" applyBorder="1" applyAlignment="1">
      <alignment horizontal="left" vertical="center" wrapText="1"/>
      <protection/>
    </xf>
    <xf numFmtId="0" fontId="28" fillId="0" borderId="109" xfId="61" applyFont="1" applyFill="1" applyBorder="1" applyAlignment="1">
      <alignment horizontal="distributed" vertical="center"/>
      <protection/>
    </xf>
    <xf numFmtId="0" fontId="28" fillId="0" borderId="110" xfId="61" applyFont="1" applyFill="1" applyBorder="1" applyAlignment="1">
      <alignment horizontal="distributed" vertical="center"/>
      <protection/>
    </xf>
    <xf numFmtId="0" fontId="28" fillId="35" borderId="37" xfId="61" applyFont="1" applyFill="1" applyBorder="1" applyAlignment="1">
      <alignment horizontal="left" vertical="center"/>
      <protection/>
    </xf>
    <xf numFmtId="0" fontId="28" fillId="35" borderId="189" xfId="61" applyFont="1" applyFill="1" applyBorder="1" applyAlignment="1">
      <alignment horizontal="left" vertical="center"/>
      <protection/>
    </xf>
    <xf numFmtId="0" fontId="28" fillId="35" borderId="67" xfId="61" applyFont="1" applyFill="1" applyBorder="1" applyAlignment="1">
      <alignment horizontal="left" vertical="center"/>
      <protection/>
    </xf>
    <xf numFmtId="0" fontId="28" fillId="35" borderId="21" xfId="61" applyFont="1" applyFill="1" applyBorder="1" applyAlignment="1">
      <alignment horizontal="left" vertical="center"/>
      <protection/>
    </xf>
    <xf numFmtId="0" fontId="28" fillId="35" borderId="183" xfId="61" applyFont="1" applyFill="1" applyBorder="1" applyAlignment="1">
      <alignment horizontal="left" vertical="center"/>
      <protection/>
    </xf>
    <xf numFmtId="0" fontId="28" fillId="35" borderId="38" xfId="61" applyFont="1" applyFill="1" applyBorder="1" applyAlignment="1">
      <alignment horizontal="center" vertical="center"/>
      <protection/>
    </xf>
    <xf numFmtId="0" fontId="28" fillId="35" borderId="63" xfId="61" applyFont="1" applyFill="1" applyBorder="1" applyAlignment="1">
      <alignment horizontal="center" vertical="center"/>
      <protection/>
    </xf>
    <xf numFmtId="0" fontId="28" fillId="35" borderId="36" xfId="61" applyFont="1" applyFill="1" applyBorder="1" applyAlignment="1">
      <alignment horizontal="center" vertical="center"/>
      <protection/>
    </xf>
    <xf numFmtId="0" fontId="28" fillId="35" borderId="64" xfId="61" applyFont="1" applyFill="1" applyBorder="1" applyAlignment="1">
      <alignment horizontal="left" vertical="center" wrapText="1"/>
      <protection/>
    </xf>
    <xf numFmtId="0" fontId="28" fillId="0" borderId="44" xfId="61" applyFont="1" applyFill="1" applyBorder="1" applyAlignment="1">
      <alignment horizontal="distributed" vertical="center"/>
      <protection/>
    </xf>
    <xf numFmtId="0" fontId="28" fillId="0" borderId="48" xfId="61" applyFont="1" applyFill="1" applyBorder="1" applyAlignment="1">
      <alignment horizontal="distributed" vertical="center"/>
      <protection/>
    </xf>
    <xf numFmtId="0" fontId="28" fillId="0" borderId="113" xfId="61" applyFont="1" applyFill="1" applyBorder="1" applyAlignment="1">
      <alignment horizontal="distributed" vertical="center"/>
      <protection/>
    </xf>
    <xf numFmtId="0" fontId="28" fillId="0" borderId="37" xfId="61" applyFont="1" applyBorder="1" applyAlignment="1">
      <alignment horizontal="center" vertical="center"/>
      <protection/>
    </xf>
    <xf numFmtId="0" fontId="28" fillId="0" borderId="179" xfId="61" applyFont="1" applyFill="1" applyBorder="1" applyAlignment="1">
      <alignment horizontal="distributed" vertical="center"/>
      <protection/>
    </xf>
    <xf numFmtId="0" fontId="28" fillId="0" borderId="190" xfId="61" applyFont="1" applyFill="1" applyBorder="1" applyAlignment="1">
      <alignment horizontal="distributed" vertical="center"/>
      <protection/>
    </xf>
    <xf numFmtId="0" fontId="0" fillId="0" borderId="63" xfId="0" applyBorder="1" applyAlignment="1">
      <alignment/>
    </xf>
    <xf numFmtId="0" fontId="0" fillId="0" borderId="36" xfId="0" applyBorder="1" applyAlignment="1">
      <alignment/>
    </xf>
    <xf numFmtId="0" fontId="28" fillId="0" borderId="101" xfId="61" applyFont="1" applyFill="1" applyBorder="1" applyAlignment="1">
      <alignment horizontal="distributed" vertical="center"/>
      <protection/>
    </xf>
    <xf numFmtId="0" fontId="28" fillId="0" borderId="15" xfId="61" applyFont="1" applyFill="1" applyBorder="1" applyAlignment="1">
      <alignment horizontal="distributed" vertical="center"/>
      <protection/>
    </xf>
    <xf numFmtId="0" fontId="28" fillId="0" borderId="16" xfId="61" applyFont="1" applyBorder="1" applyAlignment="1">
      <alignment horizontal="distributed" vertical="center"/>
      <protection/>
    </xf>
    <xf numFmtId="0" fontId="28" fillId="0" borderId="45" xfId="61" applyFont="1" applyBorder="1" applyAlignment="1">
      <alignment horizontal="distributed" vertical="center"/>
      <protection/>
    </xf>
    <xf numFmtId="0" fontId="28" fillId="0" borderId="0" xfId="61" applyFont="1" applyBorder="1" applyAlignment="1">
      <alignment horizontal="distributed" vertical="center"/>
      <protection/>
    </xf>
    <xf numFmtId="0" fontId="28" fillId="0" borderId="17" xfId="61" applyFont="1" applyBorder="1" applyAlignment="1">
      <alignment horizontal="distributed" vertical="center"/>
      <protection/>
    </xf>
    <xf numFmtId="0" fontId="28" fillId="0" borderId="102" xfId="61" applyFont="1" applyBorder="1" applyAlignment="1">
      <alignment horizontal="distributed" vertical="center"/>
      <protection/>
    </xf>
    <xf numFmtId="0" fontId="28" fillId="0" borderId="43" xfId="61" applyFont="1" applyBorder="1" applyAlignment="1">
      <alignment horizontal="distributed" vertical="center"/>
      <protection/>
    </xf>
    <xf numFmtId="0" fontId="28" fillId="0" borderId="103" xfId="61" applyFont="1" applyBorder="1" applyAlignment="1">
      <alignment horizontal="distributed" vertical="center"/>
      <protection/>
    </xf>
    <xf numFmtId="0" fontId="28" fillId="0" borderId="10" xfId="61" applyFont="1" applyFill="1" applyBorder="1" applyAlignment="1">
      <alignment horizontal="left" vertical="center"/>
      <protection/>
    </xf>
    <xf numFmtId="0" fontId="28" fillId="0" borderId="0" xfId="61" applyFont="1" applyFill="1" applyBorder="1" applyAlignment="1">
      <alignment horizontal="left" vertical="center"/>
      <protection/>
    </xf>
    <xf numFmtId="0" fontId="28" fillId="0" borderId="65" xfId="61" applyFont="1" applyFill="1" applyBorder="1" applyAlignment="1">
      <alignment horizontal="left" vertical="center"/>
      <protection/>
    </xf>
    <xf numFmtId="0" fontId="28" fillId="0" borderId="59" xfId="61" applyFont="1" applyFill="1" applyBorder="1" applyAlignment="1">
      <alignment horizontal="left" vertical="center"/>
      <protection/>
    </xf>
    <xf numFmtId="0" fontId="28" fillId="0" borderId="43" xfId="61" applyFont="1" applyFill="1" applyBorder="1" applyAlignment="1">
      <alignment horizontal="left" vertical="center"/>
      <protection/>
    </xf>
    <xf numFmtId="0" fontId="28" fillId="0" borderId="80" xfId="61" applyFont="1" applyFill="1" applyBorder="1" applyAlignment="1">
      <alignment horizontal="left" vertical="center"/>
      <protection/>
    </xf>
    <xf numFmtId="0" fontId="28" fillId="0" borderId="46" xfId="61" applyFont="1" applyBorder="1" applyAlignment="1">
      <alignment horizontal="distributed" vertical="center"/>
      <protection/>
    </xf>
    <xf numFmtId="0" fontId="28" fillId="0" borderId="18" xfId="61" applyFont="1" applyBorder="1" applyAlignment="1">
      <alignment horizontal="distributed" vertical="center"/>
      <protection/>
    </xf>
    <xf numFmtId="0" fontId="28" fillId="0" borderId="12" xfId="61" applyFont="1" applyBorder="1" applyAlignment="1">
      <alignment horizontal="distributed" vertical="center"/>
      <protection/>
    </xf>
    <xf numFmtId="0" fontId="28" fillId="0" borderId="38" xfId="61" applyFont="1" applyFill="1" applyBorder="1" applyAlignment="1">
      <alignment horizontal="center" vertical="center"/>
      <protection/>
    </xf>
    <xf numFmtId="0" fontId="28" fillId="0" borderId="16" xfId="61" applyFont="1" applyFill="1" applyBorder="1" applyAlignment="1">
      <alignment horizontal="distributed" vertical="center"/>
      <protection/>
    </xf>
    <xf numFmtId="0" fontId="28" fillId="35" borderId="64" xfId="61" applyFont="1" applyFill="1" applyBorder="1" applyAlignment="1">
      <alignment horizontal="left" vertical="center"/>
      <protection/>
    </xf>
    <xf numFmtId="0" fontId="28" fillId="0" borderId="12" xfId="61" applyFont="1" applyFill="1" applyBorder="1" applyAlignment="1">
      <alignment horizontal="center" vertical="center"/>
      <protection/>
    </xf>
    <xf numFmtId="0" fontId="28" fillId="0" borderId="58" xfId="61" applyFont="1" applyFill="1" applyBorder="1" applyAlignment="1">
      <alignment horizontal="distributed" vertical="center"/>
      <protection/>
    </xf>
    <xf numFmtId="0" fontId="28" fillId="0" borderId="187" xfId="61" applyFont="1" applyFill="1" applyBorder="1" applyAlignment="1">
      <alignment horizontal="distributed" vertical="center"/>
      <protection/>
    </xf>
    <xf numFmtId="0" fontId="28" fillId="35" borderId="191" xfId="61" applyFont="1" applyFill="1" applyBorder="1" applyAlignment="1">
      <alignment horizontal="left" vertical="center"/>
      <protection/>
    </xf>
    <xf numFmtId="0" fontId="0" fillId="0" borderId="61" xfId="0" applyBorder="1" applyAlignment="1">
      <alignment/>
    </xf>
    <xf numFmtId="0" fontId="0" fillId="0" borderId="186" xfId="0" applyBorder="1" applyAlignment="1">
      <alignment/>
    </xf>
    <xf numFmtId="0" fontId="28" fillId="0" borderId="56" xfId="61" applyFont="1" applyFill="1" applyBorder="1" applyAlignment="1">
      <alignment horizontal="distributed" vertical="center"/>
      <protection/>
    </xf>
    <xf numFmtId="0" fontId="28" fillId="0" borderId="36" xfId="61" applyFont="1" applyFill="1" applyBorder="1" applyAlignment="1">
      <alignment horizontal="distributed" vertical="center"/>
      <protection/>
    </xf>
    <xf numFmtId="0" fontId="28" fillId="0" borderId="46" xfId="61" applyFont="1" applyFill="1" applyBorder="1" applyAlignment="1">
      <alignment horizontal="distributed" vertical="center"/>
      <protection/>
    </xf>
    <xf numFmtId="0" fontId="28" fillId="0" borderId="12" xfId="61" applyFont="1" applyFill="1" applyBorder="1" applyAlignment="1">
      <alignment horizontal="distributed" vertical="center"/>
      <protection/>
    </xf>
    <xf numFmtId="0" fontId="28" fillId="35" borderId="14" xfId="61" applyFont="1" applyFill="1" applyBorder="1" applyAlignment="1">
      <alignment vertical="center"/>
      <protection/>
    </xf>
    <xf numFmtId="0" fontId="28" fillId="35" borderId="15" xfId="61" applyFont="1" applyFill="1" applyBorder="1" applyAlignment="1">
      <alignment vertical="center"/>
      <protection/>
    </xf>
    <xf numFmtId="0" fontId="28" fillId="35" borderId="64" xfId="61" applyFont="1" applyFill="1" applyBorder="1" applyAlignment="1">
      <alignment vertical="center"/>
      <protection/>
    </xf>
    <xf numFmtId="0" fontId="28" fillId="35" borderId="11" xfId="61" applyFont="1" applyFill="1" applyBorder="1" applyAlignment="1">
      <alignment vertical="center"/>
      <protection/>
    </xf>
    <xf numFmtId="0" fontId="28" fillId="35" borderId="18" xfId="61" applyFont="1" applyFill="1" applyBorder="1" applyAlignment="1">
      <alignment vertical="center"/>
      <protection/>
    </xf>
    <xf numFmtId="0" fontId="28" fillId="0" borderId="37" xfId="61" applyFont="1" applyBorder="1" applyAlignment="1">
      <alignment horizontal="center"/>
      <protection/>
    </xf>
    <xf numFmtId="0" fontId="28" fillId="0" borderId="37" xfId="61" applyFont="1" applyFill="1" applyBorder="1" applyAlignment="1">
      <alignment horizontal="center" vertical="center" wrapText="1"/>
      <protection/>
    </xf>
    <xf numFmtId="183" fontId="28" fillId="33" borderId="15" xfId="61" applyNumberFormat="1" applyFont="1" applyFill="1" applyBorder="1" applyAlignment="1">
      <alignment horizontal="right" vertical="center"/>
      <protection/>
    </xf>
    <xf numFmtId="0" fontId="29" fillId="0" borderId="37" xfId="61" applyFont="1" applyFill="1" applyBorder="1" applyAlignment="1">
      <alignment horizontal="center" vertical="center"/>
      <protection/>
    </xf>
    <xf numFmtId="0" fontId="28" fillId="0" borderId="11" xfId="61" applyFont="1" applyFill="1" applyBorder="1" applyAlignment="1">
      <alignment horizontal="center" vertical="center"/>
      <protection/>
    </xf>
    <xf numFmtId="0" fontId="28" fillId="0" borderId="0" xfId="61" applyFont="1" applyFill="1" applyAlignment="1">
      <alignment vertical="center"/>
      <protection/>
    </xf>
    <xf numFmtId="0" fontId="28" fillId="0" borderId="47" xfId="61" applyFont="1" applyFill="1" applyBorder="1" applyAlignment="1">
      <alignment horizontal="distributed" vertical="center"/>
      <protection/>
    </xf>
    <xf numFmtId="0" fontId="28" fillId="0" borderId="113" xfId="61" applyFont="1" applyFill="1" applyBorder="1" applyAlignment="1">
      <alignment horizontal="distributed" vertical="center"/>
      <protection/>
    </xf>
    <xf numFmtId="0" fontId="28" fillId="35" borderId="44" xfId="61" applyFont="1" applyFill="1" applyBorder="1" applyAlignment="1">
      <alignment horizontal="left" vertical="center"/>
      <protection/>
    </xf>
    <xf numFmtId="0" fontId="28" fillId="35" borderId="16" xfId="61" applyFont="1" applyFill="1" applyBorder="1" applyAlignment="1">
      <alignment vertical="center"/>
      <protection/>
    </xf>
    <xf numFmtId="0" fontId="28" fillId="35" borderId="10" xfId="61" applyFont="1" applyFill="1" applyBorder="1" applyAlignment="1">
      <alignment horizontal="center" vertical="center"/>
      <protection/>
    </xf>
    <xf numFmtId="0" fontId="28" fillId="35" borderId="65" xfId="61" applyFont="1" applyFill="1" applyBorder="1" applyAlignment="1">
      <alignment horizontal="center" vertical="center"/>
      <protection/>
    </xf>
    <xf numFmtId="0" fontId="28" fillId="35" borderId="11" xfId="61" applyFont="1" applyFill="1" applyBorder="1" applyAlignment="1">
      <alignment horizontal="center" vertical="center"/>
      <protection/>
    </xf>
    <xf numFmtId="0" fontId="28" fillId="35" borderId="67" xfId="61" applyFont="1" applyFill="1" applyBorder="1" applyAlignment="1">
      <alignment horizontal="center" vertical="center"/>
      <protection/>
    </xf>
    <xf numFmtId="0" fontId="7" fillId="35" borderId="0" xfId="0" applyFont="1" applyFill="1" applyBorder="1" applyAlignment="1">
      <alignment vertical="center"/>
    </xf>
    <xf numFmtId="0" fontId="7" fillId="35" borderId="17" xfId="0" applyFont="1" applyFill="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5" borderId="10" xfId="0" applyFont="1" applyFill="1" applyBorder="1" applyAlignment="1">
      <alignment vertical="center"/>
    </xf>
    <xf numFmtId="0" fontId="0" fillId="35" borderId="0" xfId="0" applyFill="1" applyBorder="1" applyAlignment="1">
      <alignment vertical="center"/>
    </xf>
    <xf numFmtId="0" fontId="0" fillId="35" borderId="17" xfId="0" applyFill="1" applyBorder="1" applyAlignment="1">
      <alignment vertical="center"/>
    </xf>
    <xf numFmtId="0" fontId="0" fillId="35" borderId="10" xfId="0" applyFill="1" applyBorder="1" applyAlignment="1">
      <alignment vertical="center"/>
    </xf>
    <xf numFmtId="0" fontId="7" fillId="35" borderId="0" xfId="0" applyFont="1" applyFill="1" applyBorder="1" applyAlignment="1">
      <alignment horizontal="center" vertical="center"/>
    </xf>
    <xf numFmtId="0" fontId="0" fillId="35" borderId="17" xfId="0" applyFill="1" applyBorder="1" applyAlignment="1">
      <alignment horizontal="center" vertical="center"/>
    </xf>
    <xf numFmtId="0" fontId="7" fillId="0" borderId="10" xfId="0" applyFont="1" applyBorder="1" applyAlignment="1">
      <alignment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7" fillId="35" borderId="10" xfId="0" applyFont="1" applyFill="1" applyBorder="1" applyAlignment="1">
      <alignment horizontal="center" vertical="center"/>
    </xf>
    <xf numFmtId="0" fontId="0" fillId="35" borderId="0" xfId="0" applyFill="1" applyBorder="1" applyAlignment="1">
      <alignment horizontal="center" vertical="center"/>
    </xf>
    <xf numFmtId="0" fontId="7" fillId="0" borderId="0" xfId="0" applyFont="1" applyBorder="1" applyAlignment="1">
      <alignment horizontal="center" vertical="top"/>
    </xf>
    <xf numFmtId="0" fontId="0" fillId="0" borderId="0" xfId="0" applyAlignment="1">
      <alignment horizontal="center" vertical="top"/>
    </xf>
    <xf numFmtId="0" fontId="7" fillId="0" borderId="10" xfId="0" applyFont="1" applyBorder="1" applyAlignment="1">
      <alignment horizontal="center" vertical="center"/>
    </xf>
    <xf numFmtId="0" fontId="0" fillId="0" borderId="10" xfId="0" applyBorder="1" applyAlignment="1">
      <alignment horizontal="center" vertical="center"/>
    </xf>
    <xf numFmtId="0" fontId="7" fillId="35" borderId="10" xfId="0" applyFont="1" applyFill="1" applyBorder="1" applyAlignment="1">
      <alignment horizontal="center" vertical="top"/>
    </xf>
    <xf numFmtId="0" fontId="0" fillId="35" borderId="0" xfId="0" applyFill="1" applyBorder="1" applyAlignment="1">
      <alignment horizontal="center" vertical="top"/>
    </xf>
    <xf numFmtId="0" fontId="0" fillId="35" borderId="10" xfId="0" applyFill="1" applyBorder="1" applyAlignment="1">
      <alignment horizontal="center" vertical="top"/>
    </xf>
    <xf numFmtId="0" fontId="7" fillId="35" borderId="0" xfId="0" applyFont="1" applyFill="1" applyBorder="1" applyAlignment="1">
      <alignment horizontal="center" vertical="top"/>
    </xf>
    <xf numFmtId="0" fontId="13" fillId="0" borderId="0" xfId="0" applyFont="1" applyBorder="1" applyAlignment="1">
      <alignment horizontal="right" vertical="top"/>
    </xf>
    <xf numFmtId="0" fontId="0" fillId="0" borderId="0" xfId="0" applyAlignment="1">
      <alignment horizontal="right" vertical="top"/>
    </xf>
    <xf numFmtId="0" fontId="13" fillId="0" borderId="0" xfId="0" applyFont="1" applyBorder="1" applyAlignment="1">
      <alignment vertical="top" wrapText="1"/>
    </xf>
    <xf numFmtId="0" fontId="34" fillId="0" borderId="0" xfId="0" applyFont="1" applyAlignment="1">
      <alignment vertical="top"/>
    </xf>
    <xf numFmtId="0" fontId="34" fillId="0" borderId="17" xfId="0" applyFont="1" applyBorder="1" applyAlignment="1">
      <alignment vertical="top"/>
    </xf>
    <xf numFmtId="0" fontId="7" fillId="0" borderId="0" xfId="0" applyFont="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33" fillId="0" borderId="0" xfId="0" applyFont="1" applyBorder="1" applyAlignment="1">
      <alignment vertical="center"/>
    </xf>
    <xf numFmtId="0" fontId="0" fillId="0" borderId="0" xfId="0" applyBorder="1" applyAlignment="1">
      <alignment horizontal="center" vertical="center"/>
    </xf>
    <xf numFmtId="0" fontId="7" fillId="35" borderId="0" xfId="0" applyFont="1" applyFill="1" applyBorder="1" applyAlignment="1">
      <alignment vertical="top"/>
    </xf>
    <xf numFmtId="0" fontId="0" fillId="35" borderId="0" xfId="0" applyFill="1" applyAlignment="1">
      <alignment vertical="top"/>
    </xf>
    <xf numFmtId="0" fontId="0" fillId="35" borderId="17" xfId="0" applyFill="1" applyBorder="1" applyAlignment="1">
      <alignment vertical="top"/>
    </xf>
    <xf numFmtId="0" fontId="7" fillId="0" borderId="0" xfId="0" applyFont="1" applyBorder="1" applyAlignment="1">
      <alignment horizontal="distributed" vertical="center"/>
    </xf>
    <xf numFmtId="0" fontId="0" fillId="35" borderId="0" xfId="0" applyFill="1" applyAlignment="1">
      <alignment vertical="center"/>
    </xf>
    <xf numFmtId="0" fontId="0" fillId="0" borderId="0" xfId="0" applyBorder="1" applyAlignment="1">
      <alignment horizontal="distributed" vertical="center"/>
    </xf>
    <xf numFmtId="0" fontId="7" fillId="35" borderId="10" xfId="0" applyFont="1" applyFill="1" applyBorder="1" applyAlignment="1">
      <alignment horizontal="center" vertical="justify"/>
    </xf>
    <xf numFmtId="0" fontId="0" fillId="35" borderId="0" xfId="0" applyFill="1" applyBorder="1" applyAlignment="1">
      <alignment horizontal="center" vertical="justify"/>
    </xf>
    <xf numFmtId="0" fontId="0" fillId="35" borderId="10" xfId="0" applyFill="1" applyBorder="1" applyAlignment="1">
      <alignment horizontal="center" vertical="justify"/>
    </xf>
    <xf numFmtId="0" fontId="7" fillId="35" borderId="23" xfId="0" applyFont="1" applyFill="1" applyBorder="1" applyAlignment="1">
      <alignment horizontal="center" vertical="center"/>
    </xf>
    <xf numFmtId="0" fontId="7" fillId="0" borderId="0" xfId="0" applyFont="1" applyAlignment="1">
      <alignment horizontal="distributed" vertical="center"/>
    </xf>
    <xf numFmtId="0" fontId="0" fillId="0" borderId="0" xfId="0" applyAlignment="1">
      <alignment horizontal="distributed" vertical="center"/>
    </xf>
    <xf numFmtId="0" fontId="32" fillId="0" borderId="0" xfId="0" applyFont="1" applyAlignment="1">
      <alignment horizontal="center" vertical="center"/>
    </xf>
    <xf numFmtId="0" fontId="32" fillId="0" borderId="17" xfId="0" applyFont="1" applyBorder="1" applyAlignment="1">
      <alignment horizontal="center" vertical="center"/>
    </xf>
    <xf numFmtId="0" fontId="0" fillId="35" borderId="143" xfId="0" applyFill="1" applyBorder="1" applyAlignment="1">
      <alignment vertical="center"/>
    </xf>
    <xf numFmtId="0" fontId="0" fillId="35" borderId="141" xfId="0" applyFill="1" applyBorder="1" applyAlignment="1">
      <alignment vertical="center"/>
    </xf>
    <xf numFmtId="0" fontId="30" fillId="0" borderId="0" xfId="0" applyFont="1" applyAlignment="1">
      <alignment vertical="center"/>
    </xf>
    <xf numFmtId="0" fontId="3" fillId="0" borderId="0" xfId="0" applyFont="1" applyAlignment="1">
      <alignment vertical="center"/>
    </xf>
    <xf numFmtId="0" fontId="7" fillId="0" borderId="38" xfId="0" applyFont="1" applyBorder="1" applyAlignment="1">
      <alignment horizontal="center" vertical="center"/>
    </xf>
    <xf numFmtId="0" fontId="0" fillId="0" borderId="63" xfId="0" applyBorder="1" applyAlignment="1">
      <alignment vertical="center"/>
    </xf>
    <xf numFmtId="0" fontId="0" fillId="35" borderId="38" xfId="0" applyFill="1" applyBorder="1" applyAlignment="1">
      <alignment vertical="center"/>
    </xf>
    <xf numFmtId="0" fontId="0" fillId="35" borderId="36" xfId="0" applyFill="1" applyBorder="1" applyAlignment="1">
      <alignment vertical="center"/>
    </xf>
    <xf numFmtId="0" fontId="7" fillId="35" borderId="17" xfId="0" applyFont="1" applyFill="1" applyBorder="1" applyAlignment="1">
      <alignment horizontal="center" vertical="justify"/>
    </xf>
    <xf numFmtId="0" fontId="0" fillId="35" borderId="17" xfId="0" applyFill="1" applyBorder="1" applyAlignment="1">
      <alignment horizontal="center" vertical="justify"/>
    </xf>
    <xf numFmtId="0" fontId="12" fillId="0" borderId="18" xfId="0" applyFont="1" applyBorder="1" applyAlignment="1">
      <alignment vertical="center"/>
    </xf>
    <xf numFmtId="0" fontId="0" fillId="0" borderId="18" xfId="0" applyBorder="1" applyAlignment="1">
      <alignment vertical="center"/>
    </xf>
    <xf numFmtId="0" fontId="7" fillId="0" borderId="38" xfId="0" applyFont="1" applyBorder="1" applyAlignment="1">
      <alignment vertical="center"/>
    </xf>
    <xf numFmtId="0" fontId="7" fillId="0" borderId="15" xfId="0" applyFont="1" applyBorder="1" applyAlignment="1">
      <alignment horizontal="distributed" vertical="center" wrapText="1"/>
    </xf>
    <xf numFmtId="0" fontId="7" fillId="0" borderId="15" xfId="0" applyFont="1" applyBorder="1" applyAlignment="1">
      <alignment/>
    </xf>
    <xf numFmtId="0" fontId="7" fillId="0" borderId="18" xfId="0" applyFont="1" applyBorder="1" applyAlignment="1">
      <alignment horizontal="distributed" vertical="center" wrapText="1"/>
    </xf>
    <xf numFmtId="0" fontId="7" fillId="0" borderId="18" xfId="0" applyFont="1" applyBorder="1" applyAlignment="1">
      <alignment/>
    </xf>
    <xf numFmtId="0" fontId="12" fillId="0" borderId="14" xfId="0" applyFont="1" applyBorder="1" applyAlignment="1">
      <alignment horizontal="lef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2" xfId="0" applyBorder="1" applyAlignment="1">
      <alignment vertical="center" wrapText="1"/>
    </xf>
    <xf numFmtId="0" fontId="7" fillId="0" borderId="63" xfId="0" applyFont="1" applyBorder="1" applyAlignment="1">
      <alignment horizontal="center" vertical="center"/>
    </xf>
    <xf numFmtId="0" fontId="7" fillId="35" borderId="38" xfId="0" applyFont="1" applyFill="1" applyBorder="1" applyAlignment="1">
      <alignment horizontal="right" vertical="center"/>
    </xf>
    <xf numFmtId="0" fontId="0" fillId="35" borderId="63" xfId="0" applyFill="1" applyBorder="1" applyAlignment="1">
      <alignment horizontal="right" vertical="center"/>
    </xf>
    <xf numFmtId="0" fontId="0" fillId="35" borderId="36" xfId="0" applyFill="1" applyBorder="1" applyAlignment="1">
      <alignment horizontal="right" vertical="center"/>
    </xf>
    <xf numFmtId="0" fontId="7" fillId="35" borderId="38" xfId="0" applyFont="1" applyFill="1" applyBorder="1" applyAlignment="1">
      <alignment horizontal="left" vertical="center"/>
    </xf>
    <xf numFmtId="0" fontId="7" fillId="35" borderId="63" xfId="0" applyFont="1" applyFill="1" applyBorder="1" applyAlignment="1">
      <alignment horizontal="left" vertical="center"/>
    </xf>
    <xf numFmtId="0" fontId="7" fillId="35" borderId="36" xfId="0" applyFont="1" applyFill="1" applyBorder="1" applyAlignment="1">
      <alignment horizontal="left" vertical="center"/>
    </xf>
    <xf numFmtId="0" fontId="7" fillId="35" borderId="38" xfId="0" applyFont="1" applyFill="1" applyBorder="1" applyAlignment="1">
      <alignment horizontal="left" vertical="center" wrapText="1" indent="1"/>
    </xf>
    <xf numFmtId="0" fontId="7" fillId="35" borderId="36" xfId="0" applyFont="1" applyFill="1" applyBorder="1" applyAlignment="1">
      <alignment horizontal="left" vertical="center" wrapText="1" indent="1"/>
    </xf>
    <xf numFmtId="0" fontId="7" fillId="35" borderId="37"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6" xfId="0" applyFont="1" applyBorder="1" applyAlignment="1">
      <alignment horizontal="center" vertical="center" wrapText="1"/>
    </xf>
    <xf numFmtId="0" fontId="7" fillId="35" borderId="55" xfId="0" applyFont="1" applyFill="1" applyBorder="1" applyAlignment="1">
      <alignment horizontal="left" vertical="center" wrapText="1"/>
    </xf>
    <xf numFmtId="58" fontId="7" fillId="33" borderId="0" xfId="0" applyNumberFormat="1" applyFont="1" applyFill="1" applyBorder="1" applyAlignment="1">
      <alignment horizontal="right" vertical="center"/>
    </xf>
    <xf numFmtId="0" fontId="7" fillId="33" borderId="18" xfId="0" applyFont="1" applyFill="1" applyBorder="1" applyAlignment="1">
      <alignment horizontal="left" vertical="center" indent="1"/>
    </xf>
    <xf numFmtId="0" fontId="7" fillId="0" borderId="37" xfId="0" applyFont="1" applyBorder="1" applyAlignment="1">
      <alignment horizontal="center"/>
    </xf>
    <xf numFmtId="0" fontId="7" fillId="0" borderId="0" xfId="0" applyFont="1" applyFill="1" applyBorder="1" applyAlignment="1">
      <alignment horizontal="left" vertical="center" indent="1"/>
    </xf>
    <xf numFmtId="0" fontId="7" fillId="35" borderId="0" xfId="0" applyFont="1" applyFill="1" applyAlignment="1">
      <alignment horizontal="left" vertical="center" indent="1"/>
    </xf>
    <xf numFmtId="0" fontId="7" fillId="35" borderId="18" xfId="0" applyFont="1" applyFill="1" applyBorder="1" applyAlignment="1">
      <alignment horizontal="left" vertical="center"/>
    </xf>
    <xf numFmtId="0" fontId="7" fillId="33" borderId="18" xfId="0" applyFont="1" applyFill="1" applyBorder="1" applyAlignment="1">
      <alignment horizontal="right" vertical="center" shrinkToFit="1"/>
    </xf>
    <xf numFmtId="0" fontId="7" fillId="33" borderId="18" xfId="0" applyFont="1" applyFill="1" applyBorder="1" applyAlignment="1">
      <alignment horizontal="center" vertical="center"/>
    </xf>
    <xf numFmtId="0" fontId="7" fillId="35" borderId="5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３．施工体制・労務安全帳票一式（エクセル）" xfId="61"/>
    <cellStyle name="標準_施工台１" xfId="62"/>
    <cellStyle name="標準_施工台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15</xdr:row>
      <xdr:rowOff>0</xdr:rowOff>
    </xdr:from>
    <xdr:to>
      <xdr:col>4</xdr:col>
      <xdr:colOff>1581150</xdr:colOff>
      <xdr:row>20</xdr:row>
      <xdr:rowOff>142875</xdr:rowOff>
    </xdr:to>
    <xdr:pic>
      <xdr:nvPicPr>
        <xdr:cNvPr id="1" name="Picture 8" descr="エクセル制限0303"/>
        <xdr:cNvPicPr preferRelativeResize="1">
          <a:picLocks noChangeAspect="1"/>
        </xdr:cNvPicPr>
      </xdr:nvPicPr>
      <xdr:blipFill>
        <a:blip r:embed="rId1"/>
        <a:stretch>
          <a:fillRect/>
        </a:stretch>
      </xdr:blipFill>
      <xdr:spPr>
        <a:xfrm>
          <a:off x="6038850" y="3114675"/>
          <a:ext cx="3162300" cy="1962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19050</xdr:rowOff>
    </xdr:from>
    <xdr:to>
      <xdr:col>3</xdr:col>
      <xdr:colOff>276225</xdr:colOff>
      <xdr:row>19</xdr:row>
      <xdr:rowOff>161925</xdr:rowOff>
    </xdr:to>
    <xdr:sp>
      <xdr:nvSpPr>
        <xdr:cNvPr id="1" name="Line 1"/>
        <xdr:cNvSpPr>
          <a:spLocks/>
        </xdr:cNvSpPr>
      </xdr:nvSpPr>
      <xdr:spPr>
        <a:xfrm>
          <a:off x="247650" y="4457700"/>
          <a:ext cx="8953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30</xdr:row>
      <xdr:rowOff>9525</xdr:rowOff>
    </xdr:from>
    <xdr:to>
      <xdr:col>7</xdr:col>
      <xdr:colOff>200025</xdr:colOff>
      <xdr:row>31</xdr:row>
      <xdr:rowOff>161925</xdr:rowOff>
    </xdr:to>
    <xdr:sp>
      <xdr:nvSpPr>
        <xdr:cNvPr id="2" name="Line 3"/>
        <xdr:cNvSpPr>
          <a:spLocks/>
        </xdr:cNvSpPr>
      </xdr:nvSpPr>
      <xdr:spPr>
        <a:xfrm>
          <a:off x="1162050" y="76866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92</xdr:row>
      <xdr:rowOff>9525</xdr:rowOff>
    </xdr:from>
    <xdr:to>
      <xdr:col>7</xdr:col>
      <xdr:colOff>200025</xdr:colOff>
      <xdr:row>93</xdr:row>
      <xdr:rowOff>161925</xdr:rowOff>
    </xdr:to>
    <xdr:sp>
      <xdr:nvSpPr>
        <xdr:cNvPr id="3" name="Line 4"/>
        <xdr:cNvSpPr>
          <a:spLocks/>
        </xdr:cNvSpPr>
      </xdr:nvSpPr>
      <xdr:spPr>
        <a:xfrm>
          <a:off x="1162050" y="194976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129</xdr:row>
      <xdr:rowOff>9525</xdr:rowOff>
    </xdr:from>
    <xdr:to>
      <xdr:col>7</xdr:col>
      <xdr:colOff>200025</xdr:colOff>
      <xdr:row>130</xdr:row>
      <xdr:rowOff>161925</xdr:rowOff>
    </xdr:to>
    <xdr:sp>
      <xdr:nvSpPr>
        <xdr:cNvPr id="4" name="Line 5"/>
        <xdr:cNvSpPr>
          <a:spLocks/>
        </xdr:cNvSpPr>
      </xdr:nvSpPr>
      <xdr:spPr>
        <a:xfrm>
          <a:off x="1162050" y="265461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173</xdr:row>
      <xdr:rowOff>9525</xdr:rowOff>
    </xdr:from>
    <xdr:to>
      <xdr:col>7</xdr:col>
      <xdr:colOff>200025</xdr:colOff>
      <xdr:row>174</xdr:row>
      <xdr:rowOff>161925</xdr:rowOff>
    </xdr:to>
    <xdr:sp>
      <xdr:nvSpPr>
        <xdr:cNvPr id="5" name="Line 6"/>
        <xdr:cNvSpPr>
          <a:spLocks/>
        </xdr:cNvSpPr>
      </xdr:nvSpPr>
      <xdr:spPr>
        <a:xfrm>
          <a:off x="1162050" y="349281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203</xdr:row>
      <xdr:rowOff>9525</xdr:rowOff>
    </xdr:from>
    <xdr:to>
      <xdr:col>7</xdr:col>
      <xdr:colOff>200025</xdr:colOff>
      <xdr:row>204</xdr:row>
      <xdr:rowOff>161925</xdr:rowOff>
    </xdr:to>
    <xdr:sp>
      <xdr:nvSpPr>
        <xdr:cNvPr id="6" name="Line 7"/>
        <xdr:cNvSpPr>
          <a:spLocks/>
        </xdr:cNvSpPr>
      </xdr:nvSpPr>
      <xdr:spPr>
        <a:xfrm>
          <a:off x="1162050" y="406431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212</xdr:row>
      <xdr:rowOff>9525</xdr:rowOff>
    </xdr:from>
    <xdr:to>
      <xdr:col>7</xdr:col>
      <xdr:colOff>200025</xdr:colOff>
      <xdr:row>213</xdr:row>
      <xdr:rowOff>161925</xdr:rowOff>
    </xdr:to>
    <xdr:sp>
      <xdr:nvSpPr>
        <xdr:cNvPr id="7" name="Line 8"/>
        <xdr:cNvSpPr>
          <a:spLocks/>
        </xdr:cNvSpPr>
      </xdr:nvSpPr>
      <xdr:spPr>
        <a:xfrm>
          <a:off x="1162050" y="423576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220</xdr:row>
      <xdr:rowOff>9525</xdr:rowOff>
    </xdr:from>
    <xdr:to>
      <xdr:col>7</xdr:col>
      <xdr:colOff>200025</xdr:colOff>
      <xdr:row>221</xdr:row>
      <xdr:rowOff>161925</xdr:rowOff>
    </xdr:to>
    <xdr:sp>
      <xdr:nvSpPr>
        <xdr:cNvPr id="8" name="Line 9"/>
        <xdr:cNvSpPr>
          <a:spLocks/>
        </xdr:cNvSpPr>
      </xdr:nvSpPr>
      <xdr:spPr>
        <a:xfrm>
          <a:off x="1162050" y="438816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261</xdr:row>
      <xdr:rowOff>9525</xdr:rowOff>
    </xdr:from>
    <xdr:to>
      <xdr:col>7</xdr:col>
      <xdr:colOff>200025</xdr:colOff>
      <xdr:row>262</xdr:row>
      <xdr:rowOff>161925</xdr:rowOff>
    </xdr:to>
    <xdr:sp>
      <xdr:nvSpPr>
        <xdr:cNvPr id="9" name="Line 10"/>
        <xdr:cNvSpPr>
          <a:spLocks/>
        </xdr:cNvSpPr>
      </xdr:nvSpPr>
      <xdr:spPr>
        <a:xfrm>
          <a:off x="1162050" y="516921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271</xdr:row>
      <xdr:rowOff>9525</xdr:rowOff>
    </xdr:from>
    <xdr:to>
      <xdr:col>7</xdr:col>
      <xdr:colOff>200025</xdr:colOff>
      <xdr:row>272</xdr:row>
      <xdr:rowOff>161925</xdr:rowOff>
    </xdr:to>
    <xdr:sp>
      <xdr:nvSpPr>
        <xdr:cNvPr id="10" name="Line 11"/>
        <xdr:cNvSpPr>
          <a:spLocks/>
        </xdr:cNvSpPr>
      </xdr:nvSpPr>
      <xdr:spPr>
        <a:xfrm>
          <a:off x="1162050" y="535971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296</xdr:row>
      <xdr:rowOff>9525</xdr:rowOff>
    </xdr:from>
    <xdr:to>
      <xdr:col>7</xdr:col>
      <xdr:colOff>200025</xdr:colOff>
      <xdr:row>297</xdr:row>
      <xdr:rowOff>161925</xdr:rowOff>
    </xdr:to>
    <xdr:sp>
      <xdr:nvSpPr>
        <xdr:cNvPr id="11" name="Line 12"/>
        <xdr:cNvSpPr>
          <a:spLocks/>
        </xdr:cNvSpPr>
      </xdr:nvSpPr>
      <xdr:spPr>
        <a:xfrm>
          <a:off x="1162050" y="583596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318</xdr:row>
      <xdr:rowOff>9525</xdr:rowOff>
    </xdr:from>
    <xdr:to>
      <xdr:col>7</xdr:col>
      <xdr:colOff>200025</xdr:colOff>
      <xdr:row>319</xdr:row>
      <xdr:rowOff>161925</xdr:rowOff>
    </xdr:to>
    <xdr:sp>
      <xdr:nvSpPr>
        <xdr:cNvPr id="12" name="Line 13"/>
        <xdr:cNvSpPr>
          <a:spLocks/>
        </xdr:cNvSpPr>
      </xdr:nvSpPr>
      <xdr:spPr>
        <a:xfrm>
          <a:off x="1162050" y="625506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191</xdr:row>
      <xdr:rowOff>9525</xdr:rowOff>
    </xdr:from>
    <xdr:to>
      <xdr:col>7</xdr:col>
      <xdr:colOff>200025</xdr:colOff>
      <xdr:row>192</xdr:row>
      <xdr:rowOff>161925</xdr:rowOff>
    </xdr:to>
    <xdr:sp>
      <xdr:nvSpPr>
        <xdr:cNvPr id="13" name="Line 14"/>
        <xdr:cNvSpPr>
          <a:spLocks/>
        </xdr:cNvSpPr>
      </xdr:nvSpPr>
      <xdr:spPr>
        <a:xfrm>
          <a:off x="1162050" y="3835717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337</xdr:row>
      <xdr:rowOff>9525</xdr:rowOff>
    </xdr:from>
    <xdr:to>
      <xdr:col>7</xdr:col>
      <xdr:colOff>200025</xdr:colOff>
      <xdr:row>338</xdr:row>
      <xdr:rowOff>161925</xdr:rowOff>
    </xdr:to>
    <xdr:sp>
      <xdr:nvSpPr>
        <xdr:cNvPr id="14" name="Line 15"/>
        <xdr:cNvSpPr>
          <a:spLocks/>
        </xdr:cNvSpPr>
      </xdr:nvSpPr>
      <xdr:spPr>
        <a:xfrm>
          <a:off x="1162050" y="66170175"/>
          <a:ext cx="1047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46</xdr:row>
      <xdr:rowOff>104775</xdr:rowOff>
    </xdr:from>
    <xdr:to>
      <xdr:col>5</xdr:col>
      <xdr:colOff>685800</xdr:colOff>
      <xdr:row>47</xdr:row>
      <xdr:rowOff>76200</xdr:rowOff>
    </xdr:to>
    <xdr:sp>
      <xdr:nvSpPr>
        <xdr:cNvPr id="1" name="Oval 2"/>
        <xdr:cNvSpPr>
          <a:spLocks/>
        </xdr:cNvSpPr>
      </xdr:nvSpPr>
      <xdr:spPr>
        <a:xfrm>
          <a:off x="1990725" y="8610600"/>
          <a:ext cx="5810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31</xdr:row>
      <xdr:rowOff>9525</xdr:rowOff>
    </xdr:from>
    <xdr:to>
      <xdr:col>20</xdr:col>
      <xdr:colOff>619125</xdr:colOff>
      <xdr:row>31</xdr:row>
      <xdr:rowOff>152400</xdr:rowOff>
    </xdr:to>
    <xdr:sp>
      <xdr:nvSpPr>
        <xdr:cNvPr id="2" name="Oval 3"/>
        <xdr:cNvSpPr>
          <a:spLocks/>
        </xdr:cNvSpPr>
      </xdr:nvSpPr>
      <xdr:spPr>
        <a:xfrm>
          <a:off x="9801225" y="5800725"/>
          <a:ext cx="5810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20</xdr:row>
      <xdr:rowOff>9525</xdr:rowOff>
    </xdr:from>
    <xdr:to>
      <xdr:col>21</xdr:col>
      <xdr:colOff>390525</xdr:colOff>
      <xdr:row>20</xdr:row>
      <xdr:rowOff>180975</xdr:rowOff>
    </xdr:to>
    <xdr:sp>
      <xdr:nvSpPr>
        <xdr:cNvPr id="3" name="Oval 5"/>
        <xdr:cNvSpPr>
          <a:spLocks/>
        </xdr:cNvSpPr>
      </xdr:nvSpPr>
      <xdr:spPr>
        <a:xfrm>
          <a:off x="10658475" y="3810000"/>
          <a:ext cx="3524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809625</xdr:colOff>
      <xdr:row>20</xdr:row>
      <xdr:rowOff>19050</xdr:rowOff>
    </xdr:from>
    <xdr:to>
      <xdr:col>21</xdr:col>
      <xdr:colOff>1162050</xdr:colOff>
      <xdr:row>21</xdr:row>
      <xdr:rowOff>9525</xdr:rowOff>
    </xdr:to>
    <xdr:sp>
      <xdr:nvSpPr>
        <xdr:cNvPr id="4" name="Oval 6"/>
        <xdr:cNvSpPr>
          <a:spLocks/>
        </xdr:cNvSpPr>
      </xdr:nvSpPr>
      <xdr:spPr>
        <a:xfrm>
          <a:off x="11430000" y="3819525"/>
          <a:ext cx="3524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581025</xdr:colOff>
      <xdr:row>27</xdr:row>
      <xdr:rowOff>19050</xdr:rowOff>
    </xdr:from>
    <xdr:to>
      <xdr:col>7</xdr:col>
      <xdr:colOff>342900</xdr:colOff>
      <xdr:row>28</xdr:row>
      <xdr:rowOff>9525</xdr:rowOff>
    </xdr:to>
    <xdr:sp>
      <xdr:nvSpPr>
        <xdr:cNvPr id="5" name="Oval 22"/>
        <xdr:cNvSpPr>
          <a:spLocks/>
        </xdr:cNvSpPr>
      </xdr:nvSpPr>
      <xdr:spPr>
        <a:xfrm>
          <a:off x="3200400" y="5086350"/>
          <a:ext cx="3524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561975</xdr:colOff>
      <xdr:row>27</xdr:row>
      <xdr:rowOff>9525</xdr:rowOff>
    </xdr:from>
    <xdr:to>
      <xdr:col>9</xdr:col>
      <xdr:colOff>38100</xdr:colOff>
      <xdr:row>28</xdr:row>
      <xdr:rowOff>0</xdr:rowOff>
    </xdr:to>
    <xdr:sp>
      <xdr:nvSpPr>
        <xdr:cNvPr id="6" name="Oval 23"/>
        <xdr:cNvSpPr>
          <a:spLocks/>
        </xdr:cNvSpPr>
      </xdr:nvSpPr>
      <xdr:spPr>
        <a:xfrm>
          <a:off x="3771900" y="5076825"/>
          <a:ext cx="3524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1190625</xdr:colOff>
      <xdr:row>28</xdr:row>
      <xdr:rowOff>133350</xdr:rowOff>
    </xdr:from>
    <xdr:to>
      <xdr:col>2</xdr:col>
      <xdr:colOff>1238250</xdr:colOff>
      <xdr:row>29</xdr:row>
      <xdr:rowOff>161925</xdr:rowOff>
    </xdr:to>
    <xdr:sp>
      <xdr:nvSpPr>
        <xdr:cNvPr id="1" name="AutoShape 2"/>
        <xdr:cNvSpPr>
          <a:spLocks/>
        </xdr:cNvSpPr>
      </xdr:nvSpPr>
      <xdr:spPr>
        <a:xfrm flipH="1">
          <a:off x="1695450" y="8505825"/>
          <a:ext cx="47625" cy="409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28</xdr:row>
      <xdr:rowOff>133350</xdr:rowOff>
    </xdr:from>
    <xdr:to>
      <xdr:col>2</xdr:col>
      <xdr:colOff>238125</xdr:colOff>
      <xdr:row>29</xdr:row>
      <xdr:rowOff>152400</xdr:rowOff>
    </xdr:to>
    <xdr:sp>
      <xdr:nvSpPr>
        <xdr:cNvPr id="2" name="AutoShape 1"/>
        <xdr:cNvSpPr>
          <a:spLocks/>
        </xdr:cNvSpPr>
      </xdr:nvSpPr>
      <xdr:spPr>
        <a:xfrm>
          <a:off x="714375" y="8505825"/>
          <a:ext cx="28575" cy="400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65411;&#65438;&#65405;&#65400;&#65412;&#65391;&#65420;&#65439;\&#21332;&#21147;&#26989;&#31038;&#25552;&#20986;&#26360;&#39006;2003\&#20840;&#24314;&#32113;&#19968;(&#26360;&#24335;&#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行体制台帳"/>
      <sheetName val="施行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s>
    <sheetDataSet>
      <sheetData sheetId="1">
        <row r="4">
          <cell r="D4" t="str">
            <v>   </v>
          </cell>
          <cell r="E4" t="str">
            <v>   </v>
          </cell>
          <cell r="F4" t="str">
            <v>   </v>
          </cell>
          <cell r="G4" t="str">
            <v>   </v>
          </cell>
          <cell r="H4" t="str">
            <v>   </v>
          </cell>
          <cell r="I4" t="str">
            <v>   </v>
          </cell>
          <cell r="J4" t="str">
            <v>   </v>
          </cell>
          <cell r="K4" t="str">
            <v>   </v>
          </cell>
          <cell r="L4" t="str">
            <v>   </v>
          </cell>
          <cell r="M4" t="str">
            <v>   </v>
          </cell>
          <cell r="N4" t="str">
            <v>   </v>
          </cell>
          <cell r="O4" t="str">
            <v>   </v>
          </cell>
          <cell r="P4" t="str">
            <v>   </v>
          </cell>
          <cell r="Q4" t="str">
            <v>   </v>
          </cell>
          <cell r="R4" t="str">
            <v>   </v>
          </cell>
          <cell r="S4" t="str">
            <v>   </v>
          </cell>
          <cell r="T4" t="str">
            <v>   </v>
          </cell>
          <cell r="U4" t="str">
            <v>   </v>
          </cell>
          <cell r="V4" t="str">
            <v>   </v>
          </cell>
          <cell r="W4" t="str">
            <v>   </v>
          </cell>
          <cell r="X4" t="str">
            <v>   </v>
          </cell>
          <cell r="Y4" t="str">
            <v>   </v>
          </cell>
          <cell r="Z4" t="str">
            <v>   </v>
          </cell>
        </row>
        <row r="5">
          <cell r="B5" t="str">
            <v>安全　太郎</v>
          </cell>
          <cell r="C5" t="str">
            <v>あんぜんだろう</v>
          </cell>
          <cell r="D5" t="str">
            <v>   </v>
          </cell>
          <cell r="E5" t="str">
            <v>   </v>
          </cell>
          <cell r="F5" t="str">
            <v>S41.03.19</v>
          </cell>
          <cell r="G5" t="str">
            <v>36年11ｶ月</v>
          </cell>
          <cell r="H5" t="str">
            <v>S22.08.04</v>
          </cell>
          <cell r="I5" t="str">
            <v>55歳</v>
          </cell>
          <cell r="J5" t="str">
            <v>〒382-0034　須坂市大字仁礼10002-1</v>
          </cell>
          <cell r="K5" t="str">
            <v>TEL026-248-3333</v>
          </cell>
          <cell r="L5" t="str">
            <v>H11.07.02</v>
          </cell>
          <cell r="M5" t="str">
            <v>150/90</v>
          </cell>
          <cell r="N5" t="str">
            <v>O</v>
          </cell>
          <cell r="O5" t="str">
            <v>   </v>
          </cell>
          <cell r="P5" t="str">
            <v>   </v>
          </cell>
          <cell r="Q5" t="str">
            <v>締固用機械/職長</v>
          </cell>
          <cell r="R5" t="str">
            <v>地山/土留/玉掛</v>
          </cell>
          <cell r="S5" t="str">
            <v>車両</v>
          </cell>
          <cell r="T5" t="str">
            <v>土木施1級</v>
          </cell>
          <cell r="U5" t="str">
            <v>管2級</v>
          </cell>
          <cell r="V5" t="str">
            <v>大型特殊免許</v>
          </cell>
          <cell r="W5" t="str">
            <v>未入力</v>
          </cell>
          <cell r="X5" t="str">
            <v>S47.07.26</v>
          </cell>
          <cell r="Y5" t="str">
            <v>   </v>
          </cell>
          <cell r="Z5" t="str">
            <v>   </v>
          </cell>
        </row>
        <row r="6">
          <cell r="B6" t="str">
            <v>南極　太郎</v>
          </cell>
          <cell r="C6" t="str">
            <v>なんきょくたろう</v>
          </cell>
          <cell r="D6" t="str">
            <v>   </v>
          </cell>
          <cell r="E6" t="str">
            <v>   </v>
          </cell>
          <cell r="F6" t="str">
            <v>S57.03.23</v>
          </cell>
          <cell r="G6" t="str">
            <v>20年11ｶ月</v>
          </cell>
          <cell r="H6">
            <v>21984</v>
          </cell>
          <cell r="I6" t="str">
            <v>42歳</v>
          </cell>
          <cell r="J6" t="str">
            <v>〒382-0034　須坂市大字仁礼100109-1</v>
          </cell>
          <cell r="K6" t="str">
            <v>TEL026-245-2222</v>
          </cell>
          <cell r="L6" t="str">
            <v>H11.07.02</v>
          </cell>
          <cell r="M6" t="str">
            <v>110/70</v>
          </cell>
          <cell r="N6" t="str">
            <v>A</v>
          </cell>
          <cell r="O6" t="str">
            <v>   </v>
          </cell>
          <cell r="P6" t="str">
            <v>   </v>
          </cell>
          <cell r="Q6" t="str">
            <v>締固用機械</v>
          </cell>
          <cell r="R6" t="str">
            <v>地山/土留/玉掛</v>
          </cell>
          <cell r="S6" t="str">
            <v>車両</v>
          </cell>
          <cell r="T6" t="str">
            <v>土木施1級</v>
          </cell>
          <cell r="U6" t="str">
            <v>造園1級</v>
          </cell>
          <cell r="V6" t="str">
            <v>普通</v>
          </cell>
          <cell r="W6" t="str">
            <v>未入力</v>
          </cell>
          <cell r="X6" t="str">
            <v>   </v>
          </cell>
          <cell r="Y6" t="str">
            <v>   </v>
          </cell>
          <cell r="Z6" t="str">
            <v>   </v>
          </cell>
        </row>
        <row r="7">
          <cell r="B7" t="str">
            <v>置去利　次郎</v>
          </cell>
          <cell r="C7" t="str">
            <v>おきざりじろう</v>
          </cell>
          <cell r="D7" t="str">
            <v>   </v>
          </cell>
          <cell r="E7" t="str">
            <v>   </v>
          </cell>
          <cell r="F7">
            <v>26744</v>
          </cell>
          <cell r="G7" t="str">
            <v>29年11ｶ月</v>
          </cell>
          <cell r="H7">
            <v>19817</v>
          </cell>
          <cell r="I7" t="str">
            <v>48歳</v>
          </cell>
          <cell r="J7" t="str">
            <v>〒389-2255　飯山市大字静間200549-1</v>
          </cell>
          <cell r="K7" t="str">
            <v>TEL0269-63-1111</v>
          </cell>
          <cell r="L7" t="str">
            <v>H11.07.02</v>
          </cell>
          <cell r="M7" t="str">
            <v>130/68</v>
          </cell>
          <cell r="N7" t="str">
            <v>A</v>
          </cell>
          <cell r="O7" t="str">
            <v>   </v>
          </cell>
          <cell r="P7" t="str">
            <v>   </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cell r="Y7" t="str">
            <v>   </v>
          </cell>
          <cell r="Z7" t="str">
            <v>   </v>
          </cell>
        </row>
        <row r="8">
          <cell r="B8" t="str">
            <v>   </v>
          </cell>
          <cell r="C8" t="str">
            <v>   </v>
          </cell>
          <cell r="D8" t="str">
            <v>   </v>
          </cell>
          <cell r="E8" t="str">
            <v>   </v>
          </cell>
          <cell r="F8" t="str">
            <v>   </v>
          </cell>
          <cell r="G8" t="e">
            <v>#VALUE!</v>
          </cell>
          <cell r="H8" t="str">
            <v>   </v>
          </cell>
          <cell r="I8" t="e">
            <v>#VALUE!</v>
          </cell>
          <cell r="J8" t="str">
            <v>   </v>
          </cell>
          <cell r="K8" t="str">
            <v>   </v>
          </cell>
          <cell r="L8" t="str">
            <v>   </v>
          </cell>
          <cell r="M8" t="str">
            <v>   </v>
          </cell>
          <cell r="N8" t="str">
            <v>   </v>
          </cell>
          <cell r="O8" t="str">
            <v>   </v>
          </cell>
          <cell r="P8" t="str">
            <v>   </v>
          </cell>
          <cell r="Q8" t="str">
            <v>   </v>
          </cell>
          <cell r="R8" t="str">
            <v>   </v>
          </cell>
          <cell r="S8" t="str">
            <v>   </v>
          </cell>
          <cell r="T8" t="str">
            <v>   </v>
          </cell>
          <cell r="U8" t="str">
            <v>   </v>
          </cell>
          <cell r="V8" t="str">
            <v>   </v>
          </cell>
          <cell r="W8" t="str">
            <v>   </v>
          </cell>
          <cell r="X8" t="str">
            <v>   </v>
          </cell>
          <cell r="Y8" t="str">
            <v>   </v>
          </cell>
          <cell r="Z8" t="str">
            <v>   </v>
          </cell>
        </row>
        <row r="9">
          <cell r="B9" t="str">
            <v>   </v>
          </cell>
          <cell r="C9" t="str">
            <v>   </v>
          </cell>
          <cell r="D9" t="str">
            <v>   </v>
          </cell>
          <cell r="E9" t="str">
            <v>   </v>
          </cell>
          <cell r="F9" t="str">
            <v>   </v>
          </cell>
          <cell r="G9" t="e">
            <v>#VALUE!</v>
          </cell>
          <cell r="H9" t="str">
            <v>   </v>
          </cell>
          <cell r="I9" t="e">
            <v>#VALUE!</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row>
        <row r="10">
          <cell r="B10" t="str">
            <v>   </v>
          </cell>
          <cell r="C10" t="str">
            <v>   </v>
          </cell>
          <cell r="D10" t="str">
            <v>   </v>
          </cell>
          <cell r="E10" t="str">
            <v>   </v>
          </cell>
          <cell r="F10" t="str">
            <v>   </v>
          </cell>
          <cell r="G10" t="e">
            <v>#VALUE!</v>
          </cell>
          <cell r="H10" t="str">
            <v>   </v>
          </cell>
          <cell r="I10" t="e">
            <v>#VALUE!</v>
          </cell>
          <cell r="J10" t="str">
            <v>   </v>
          </cell>
          <cell r="K10" t="str">
            <v>   </v>
          </cell>
          <cell r="L10" t="str">
            <v>   </v>
          </cell>
          <cell r="M10" t="str">
            <v>   </v>
          </cell>
          <cell r="N10" t="str">
            <v>   </v>
          </cell>
          <cell r="O10" t="str">
            <v>   </v>
          </cell>
          <cell r="P10" t="str">
            <v>   </v>
          </cell>
          <cell r="Q10" t="str">
            <v>   </v>
          </cell>
          <cell r="R10" t="str">
            <v>   </v>
          </cell>
          <cell r="S10" t="str">
            <v>   </v>
          </cell>
          <cell r="T10" t="str">
            <v>   </v>
          </cell>
          <cell r="U10" t="str">
            <v>   </v>
          </cell>
          <cell r="V10" t="str">
            <v>   </v>
          </cell>
          <cell r="W10" t="str">
            <v>   </v>
          </cell>
          <cell r="X10" t="str">
            <v>   </v>
          </cell>
          <cell r="Y10" t="str">
            <v>   </v>
          </cell>
          <cell r="Z10" t="str">
            <v>   </v>
          </cell>
        </row>
        <row r="11">
          <cell r="B11" t="str">
            <v>   </v>
          </cell>
          <cell r="C11" t="str">
            <v>   </v>
          </cell>
          <cell r="D11" t="str">
            <v>   </v>
          </cell>
          <cell r="E11" t="str">
            <v>   </v>
          </cell>
          <cell r="F11" t="str">
            <v>   </v>
          </cell>
          <cell r="G11" t="e">
            <v>#VALUE!</v>
          </cell>
          <cell r="H11" t="str">
            <v>   </v>
          </cell>
          <cell r="I11" t="e">
            <v>#VALUE!</v>
          </cell>
          <cell r="J11" t="str">
            <v>   </v>
          </cell>
          <cell r="K11" t="str">
            <v>   </v>
          </cell>
          <cell r="L11" t="str">
            <v>   </v>
          </cell>
          <cell r="M11" t="str">
            <v>   </v>
          </cell>
          <cell r="N11" t="str">
            <v>   </v>
          </cell>
          <cell r="O11" t="str">
            <v>   </v>
          </cell>
          <cell r="P11" t="str">
            <v>   </v>
          </cell>
          <cell r="Q11" t="str">
            <v>   </v>
          </cell>
          <cell r="R11" t="str">
            <v>   </v>
          </cell>
          <cell r="S11" t="str">
            <v>   </v>
          </cell>
          <cell r="T11" t="str">
            <v>   </v>
          </cell>
          <cell r="U11" t="str">
            <v>   </v>
          </cell>
          <cell r="V11" t="str">
            <v>   </v>
          </cell>
          <cell r="W11" t="str">
            <v>   </v>
          </cell>
          <cell r="X11" t="str">
            <v>   </v>
          </cell>
          <cell r="Y11" t="str">
            <v>   </v>
          </cell>
          <cell r="Z11" t="str">
            <v>   </v>
          </cell>
        </row>
        <row r="12">
          <cell r="B12" t="str">
            <v>   </v>
          </cell>
          <cell r="C12" t="str">
            <v>   </v>
          </cell>
          <cell r="D12" t="str">
            <v>   </v>
          </cell>
          <cell r="E12" t="str">
            <v>   </v>
          </cell>
          <cell r="F12" t="str">
            <v>   </v>
          </cell>
          <cell r="G12" t="e">
            <v>#VALUE!</v>
          </cell>
          <cell r="H12" t="str">
            <v>   </v>
          </cell>
          <cell r="I12" t="e">
            <v>#VALUE!</v>
          </cell>
          <cell r="J12" t="str">
            <v>   </v>
          </cell>
          <cell r="K12" t="str">
            <v>   </v>
          </cell>
          <cell r="L12" t="str">
            <v>   </v>
          </cell>
          <cell r="M12" t="str">
            <v>   </v>
          </cell>
          <cell r="N12" t="str">
            <v>   </v>
          </cell>
          <cell r="O12" t="str">
            <v>   </v>
          </cell>
          <cell r="P12" t="str">
            <v>   </v>
          </cell>
          <cell r="Q12" t="str">
            <v>   </v>
          </cell>
          <cell r="R12" t="str">
            <v>   </v>
          </cell>
          <cell r="S12" t="str">
            <v>   </v>
          </cell>
          <cell r="T12" t="str">
            <v>   </v>
          </cell>
          <cell r="U12" t="str">
            <v>   </v>
          </cell>
          <cell r="V12" t="str">
            <v>   </v>
          </cell>
          <cell r="W12" t="str">
            <v>   </v>
          </cell>
          <cell r="X12" t="str">
            <v>   </v>
          </cell>
          <cell r="Y12" t="str">
            <v>   </v>
          </cell>
          <cell r="Z12" t="str">
            <v>   </v>
          </cell>
        </row>
        <row r="13">
          <cell r="B13" t="str">
            <v>   </v>
          </cell>
          <cell r="C13" t="str">
            <v>   </v>
          </cell>
          <cell r="D13" t="str">
            <v>   </v>
          </cell>
          <cell r="E13" t="str">
            <v>   </v>
          </cell>
          <cell r="F13" t="str">
            <v>   </v>
          </cell>
          <cell r="G13" t="e">
            <v>#VALUE!</v>
          </cell>
          <cell r="H13" t="str">
            <v>   </v>
          </cell>
          <cell r="I13" t="e">
            <v>#VALUE!</v>
          </cell>
          <cell r="J13" t="str">
            <v>   </v>
          </cell>
          <cell r="K13" t="str">
            <v>   </v>
          </cell>
          <cell r="L13" t="str">
            <v>   </v>
          </cell>
          <cell r="M13" t="str">
            <v>   </v>
          </cell>
          <cell r="N13" t="str">
            <v>   </v>
          </cell>
          <cell r="O13" t="str">
            <v>   </v>
          </cell>
          <cell r="P13" t="str">
            <v>   </v>
          </cell>
          <cell r="Q13" t="str">
            <v>   </v>
          </cell>
          <cell r="R13" t="str">
            <v>   </v>
          </cell>
          <cell r="S13" t="str">
            <v>   </v>
          </cell>
          <cell r="T13" t="str">
            <v>   </v>
          </cell>
          <cell r="U13" t="str">
            <v>   </v>
          </cell>
          <cell r="V13" t="str">
            <v>   </v>
          </cell>
          <cell r="W13" t="str">
            <v>   </v>
          </cell>
          <cell r="X13" t="str">
            <v>   </v>
          </cell>
          <cell r="Y13" t="str">
            <v>   </v>
          </cell>
          <cell r="Z13" t="str">
            <v>   </v>
          </cell>
        </row>
        <row r="14">
          <cell r="B14" t="str">
            <v>   </v>
          </cell>
          <cell r="C14" t="str">
            <v>   </v>
          </cell>
          <cell r="D14" t="str">
            <v>   </v>
          </cell>
          <cell r="E14" t="str">
            <v>   </v>
          </cell>
          <cell r="F14" t="str">
            <v>   </v>
          </cell>
          <cell r="G14" t="e">
            <v>#VALUE!</v>
          </cell>
          <cell r="H14" t="str">
            <v>   </v>
          </cell>
          <cell r="I14" t="e">
            <v>#VALUE!</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row>
        <row r="15">
          <cell r="B15" t="str">
            <v>   </v>
          </cell>
          <cell r="C15" t="str">
            <v>   </v>
          </cell>
          <cell r="D15" t="str">
            <v>   </v>
          </cell>
          <cell r="E15" t="str">
            <v>   </v>
          </cell>
          <cell r="F15" t="str">
            <v>   </v>
          </cell>
          <cell r="G15" t="e">
            <v>#VALUE!</v>
          </cell>
          <cell r="H15" t="str">
            <v>   </v>
          </cell>
          <cell r="I15" t="e">
            <v>#VALUE!</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row>
        <row r="16">
          <cell r="B16" t="str">
            <v>   </v>
          </cell>
          <cell r="C16" t="str">
            <v>   </v>
          </cell>
          <cell r="D16" t="str">
            <v>   </v>
          </cell>
          <cell r="E16" t="str">
            <v>   </v>
          </cell>
          <cell r="F16" t="str">
            <v>   </v>
          </cell>
          <cell r="G16" t="e">
            <v>#VALUE!</v>
          </cell>
          <cell r="H16" t="str">
            <v>   </v>
          </cell>
          <cell r="I16" t="e">
            <v>#VALUE!</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row>
        <row r="17">
          <cell r="B17" t="str">
            <v>   </v>
          </cell>
          <cell r="C17" t="str">
            <v>   </v>
          </cell>
          <cell r="D17" t="str">
            <v>   </v>
          </cell>
          <cell r="E17" t="str">
            <v>   </v>
          </cell>
          <cell r="F17" t="str">
            <v>   </v>
          </cell>
          <cell r="G17" t="e">
            <v>#VALUE!</v>
          </cell>
          <cell r="H17" t="str">
            <v>   </v>
          </cell>
          <cell r="I17" t="e">
            <v>#VALUE!</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row>
        <row r="18">
          <cell r="B18" t="str">
            <v>   </v>
          </cell>
          <cell r="C18" t="str">
            <v>   </v>
          </cell>
          <cell r="D18" t="str">
            <v>   </v>
          </cell>
          <cell r="E18" t="str">
            <v>   </v>
          </cell>
          <cell r="F18" t="str">
            <v>   </v>
          </cell>
          <cell r="G18" t="e">
            <v>#VALUE!</v>
          </cell>
          <cell r="H18" t="str">
            <v>   </v>
          </cell>
          <cell r="I18" t="e">
            <v>#VALUE!</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row>
        <row r="19">
          <cell r="B19" t="str">
            <v>   </v>
          </cell>
          <cell r="C19" t="str">
            <v>   </v>
          </cell>
          <cell r="D19" t="str">
            <v>   </v>
          </cell>
          <cell r="E19" t="str">
            <v>   </v>
          </cell>
          <cell r="F19" t="str">
            <v>   </v>
          </cell>
          <cell r="G19" t="e">
            <v>#VALUE!</v>
          </cell>
          <cell r="H19" t="str">
            <v>   </v>
          </cell>
          <cell r="I19" t="e">
            <v>#VALUE!</v>
          </cell>
          <cell r="J19" t="str">
            <v>   </v>
          </cell>
          <cell r="K19" t="str">
            <v>   </v>
          </cell>
          <cell r="L19" t="str">
            <v>   </v>
          </cell>
          <cell r="M19" t="str">
            <v>   </v>
          </cell>
          <cell r="N19" t="str">
            <v>   </v>
          </cell>
          <cell r="O19" t="str">
            <v>   </v>
          </cell>
          <cell r="P19" t="str">
            <v>   </v>
          </cell>
          <cell r="Q19" t="str">
            <v>   </v>
          </cell>
          <cell r="R19" t="str">
            <v>   </v>
          </cell>
          <cell r="S19" t="str">
            <v>   </v>
          </cell>
          <cell r="T19" t="str">
            <v>   </v>
          </cell>
          <cell r="U19" t="str">
            <v>   </v>
          </cell>
          <cell r="V19" t="str">
            <v>   </v>
          </cell>
          <cell r="W19" t="str">
            <v>   </v>
          </cell>
          <cell r="X19" t="str">
            <v>   </v>
          </cell>
          <cell r="Y19" t="str">
            <v>   </v>
          </cell>
          <cell r="Z19" t="str">
            <v>   </v>
          </cell>
        </row>
        <row r="20">
          <cell r="B20" t="str">
            <v>   </v>
          </cell>
          <cell r="C20" t="str">
            <v>   </v>
          </cell>
          <cell r="D20" t="str">
            <v>   </v>
          </cell>
          <cell r="E20" t="str">
            <v>   </v>
          </cell>
          <cell r="F20" t="str">
            <v>   </v>
          </cell>
          <cell r="G20" t="e">
            <v>#VALUE!</v>
          </cell>
          <cell r="H20" t="str">
            <v>   </v>
          </cell>
          <cell r="I20" t="e">
            <v>#VALUE!</v>
          </cell>
          <cell r="J20" t="str">
            <v>   </v>
          </cell>
          <cell r="K20" t="str">
            <v>   </v>
          </cell>
          <cell r="L20" t="str">
            <v>   </v>
          </cell>
          <cell r="M20" t="str">
            <v>   </v>
          </cell>
          <cell r="N20" t="str">
            <v>   </v>
          </cell>
          <cell r="O20" t="str">
            <v>   </v>
          </cell>
          <cell r="P20" t="str">
            <v>   </v>
          </cell>
          <cell r="Q20" t="str">
            <v>   </v>
          </cell>
          <cell r="R20" t="str">
            <v>   </v>
          </cell>
          <cell r="S20" t="str">
            <v>   </v>
          </cell>
          <cell r="T20" t="str">
            <v>   </v>
          </cell>
          <cell r="U20" t="str">
            <v>   </v>
          </cell>
          <cell r="V20" t="str">
            <v>   </v>
          </cell>
          <cell r="W20" t="str">
            <v>   </v>
          </cell>
          <cell r="X20" t="str">
            <v>   </v>
          </cell>
          <cell r="Y20" t="str">
            <v>   </v>
          </cell>
          <cell r="Z20" t="str">
            <v>   </v>
          </cell>
        </row>
        <row r="21">
          <cell r="B21" t="str">
            <v>   </v>
          </cell>
          <cell r="C21" t="str">
            <v>   </v>
          </cell>
          <cell r="D21" t="str">
            <v>   </v>
          </cell>
          <cell r="E21" t="str">
            <v>   </v>
          </cell>
          <cell r="F21" t="str">
            <v>   </v>
          </cell>
          <cell r="G21" t="e">
            <v>#VALUE!</v>
          </cell>
          <cell r="H21" t="str">
            <v>   </v>
          </cell>
          <cell r="I21" t="e">
            <v>#VALUE!</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row>
        <row r="22">
          <cell r="B22" t="str">
            <v>   </v>
          </cell>
          <cell r="C22" t="str">
            <v>   </v>
          </cell>
          <cell r="D22" t="str">
            <v>   </v>
          </cell>
          <cell r="E22" t="str">
            <v>   </v>
          </cell>
          <cell r="F22" t="str">
            <v>   </v>
          </cell>
          <cell r="G22" t="e">
            <v>#VALUE!</v>
          </cell>
          <cell r="H22" t="str">
            <v>   </v>
          </cell>
          <cell r="I22" t="e">
            <v>#VALUE!</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row>
        <row r="23">
          <cell r="B23" t="str">
            <v>   </v>
          </cell>
          <cell r="C23" t="str">
            <v>   </v>
          </cell>
          <cell r="D23" t="str">
            <v>   </v>
          </cell>
          <cell r="E23" t="str">
            <v>   </v>
          </cell>
          <cell r="F23" t="str">
            <v>   </v>
          </cell>
          <cell r="G23" t="e">
            <v>#VALUE!</v>
          </cell>
          <cell r="H23" t="str">
            <v>   </v>
          </cell>
          <cell r="I23" t="e">
            <v>#VALUE!</v>
          </cell>
          <cell r="J23" t="str">
            <v>   </v>
          </cell>
          <cell r="K23" t="str">
            <v>   </v>
          </cell>
          <cell r="L23" t="str">
            <v>   </v>
          </cell>
          <cell r="M23" t="str">
            <v>   </v>
          </cell>
          <cell r="N23" t="str">
            <v>   </v>
          </cell>
          <cell r="O23" t="str">
            <v>   </v>
          </cell>
          <cell r="P23" t="str">
            <v>   </v>
          </cell>
          <cell r="Q23" t="str">
            <v>   </v>
          </cell>
          <cell r="R23" t="str">
            <v>   </v>
          </cell>
          <cell r="S23" t="str">
            <v>   </v>
          </cell>
          <cell r="T23" t="str">
            <v>   </v>
          </cell>
          <cell r="U23" t="str">
            <v>   </v>
          </cell>
          <cell r="V23" t="str">
            <v>   </v>
          </cell>
          <cell r="W23" t="str">
            <v>   </v>
          </cell>
          <cell r="X23" t="str">
            <v>   </v>
          </cell>
          <cell r="Y23" t="str">
            <v>   </v>
          </cell>
          <cell r="Z23" t="str">
            <v>   </v>
          </cell>
        </row>
        <row r="24">
          <cell r="B24" t="str">
            <v>   </v>
          </cell>
          <cell r="C24" t="str">
            <v>   </v>
          </cell>
          <cell r="D24" t="str">
            <v>   </v>
          </cell>
          <cell r="E24" t="str">
            <v>   </v>
          </cell>
          <cell r="F24" t="str">
            <v>   </v>
          </cell>
          <cell r="G24" t="e">
            <v>#VALUE!</v>
          </cell>
          <cell r="H24" t="str">
            <v>   </v>
          </cell>
          <cell r="I24" t="e">
            <v>#VALUE!</v>
          </cell>
          <cell r="J24" t="str">
            <v>   </v>
          </cell>
          <cell r="K24" t="str">
            <v>   </v>
          </cell>
          <cell r="L24" t="str">
            <v>   </v>
          </cell>
          <cell r="M24" t="str">
            <v>   </v>
          </cell>
          <cell r="N24" t="str">
            <v>   </v>
          </cell>
          <cell r="O24" t="str">
            <v>   </v>
          </cell>
          <cell r="P24" t="str">
            <v>   </v>
          </cell>
          <cell r="Q24" t="str">
            <v>   </v>
          </cell>
          <cell r="R24" t="str">
            <v>   </v>
          </cell>
          <cell r="S24" t="str">
            <v>   </v>
          </cell>
          <cell r="T24" t="str">
            <v>   </v>
          </cell>
          <cell r="U24" t="str">
            <v>   </v>
          </cell>
          <cell r="V24" t="str">
            <v>   </v>
          </cell>
          <cell r="W24" t="str">
            <v>   </v>
          </cell>
          <cell r="X24" t="str">
            <v>   </v>
          </cell>
          <cell r="Y24" t="str">
            <v>   </v>
          </cell>
          <cell r="Z24" t="str">
            <v>   </v>
          </cell>
        </row>
        <row r="25">
          <cell r="B25" t="str">
            <v>   </v>
          </cell>
          <cell r="C25" t="str">
            <v>   </v>
          </cell>
          <cell r="D25" t="str">
            <v>   </v>
          </cell>
          <cell r="E25" t="str">
            <v>   </v>
          </cell>
          <cell r="F25" t="str">
            <v>   </v>
          </cell>
          <cell r="G25" t="e">
            <v>#VALUE!</v>
          </cell>
          <cell r="H25" t="str">
            <v>   </v>
          </cell>
          <cell r="I25" t="e">
            <v>#VALUE!</v>
          </cell>
          <cell r="J25" t="str">
            <v>   </v>
          </cell>
          <cell r="K25" t="str">
            <v>   </v>
          </cell>
          <cell r="L25" t="str">
            <v>   </v>
          </cell>
          <cell r="M25" t="str">
            <v>   </v>
          </cell>
          <cell r="N25" t="str">
            <v>   </v>
          </cell>
          <cell r="O25" t="str">
            <v>   </v>
          </cell>
          <cell r="P25" t="str">
            <v>   </v>
          </cell>
          <cell r="Q25" t="str">
            <v>   </v>
          </cell>
          <cell r="R25" t="str">
            <v>   </v>
          </cell>
          <cell r="S25" t="str">
            <v>   </v>
          </cell>
          <cell r="T25" t="str">
            <v>   </v>
          </cell>
          <cell r="U25" t="str">
            <v>   </v>
          </cell>
          <cell r="V25" t="str">
            <v>   </v>
          </cell>
          <cell r="W25" t="str">
            <v>   </v>
          </cell>
          <cell r="X25" t="str">
            <v>   </v>
          </cell>
          <cell r="Y25" t="str">
            <v>   </v>
          </cell>
          <cell r="Z25" t="str">
            <v>   </v>
          </cell>
        </row>
        <row r="26">
          <cell r="B26" t="str">
            <v>   </v>
          </cell>
          <cell r="C26" t="str">
            <v>   </v>
          </cell>
          <cell r="D26" t="str">
            <v>   </v>
          </cell>
          <cell r="E26" t="str">
            <v>   </v>
          </cell>
          <cell r="F26" t="str">
            <v>   </v>
          </cell>
          <cell r="G26" t="e">
            <v>#VALUE!</v>
          </cell>
          <cell r="H26" t="str">
            <v>   </v>
          </cell>
          <cell r="I26" t="e">
            <v>#VALUE!</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row>
        <row r="27">
          <cell r="B27" t="str">
            <v>   </v>
          </cell>
          <cell r="C27" t="str">
            <v>   </v>
          </cell>
          <cell r="D27" t="str">
            <v>   </v>
          </cell>
          <cell r="E27" t="str">
            <v>   </v>
          </cell>
          <cell r="F27" t="str">
            <v>   </v>
          </cell>
          <cell r="G27" t="e">
            <v>#VALUE!</v>
          </cell>
          <cell r="H27" t="str">
            <v>   </v>
          </cell>
          <cell r="I27" t="e">
            <v>#VALUE!</v>
          </cell>
          <cell r="J27" t="str">
            <v>   </v>
          </cell>
          <cell r="K27" t="str">
            <v>   </v>
          </cell>
          <cell r="L27" t="str">
            <v>   </v>
          </cell>
          <cell r="M27" t="str">
            <v>   </v>
          </cell>
          <cell r="N27" t="str">
            <v>   </v>
          </cell>
          <cell r="O27" t="str">
            <v>   </v>
          </cell>
          <cell r="P27" t="str">
            <v>   </v>
          </cell>
          <cell r="Q27" t="str">
            <v>   </v>
          </cell>
          <cell r="R27" t="str">
            <v>   </v>
          </cell>
          <cell r="S27" t="str">
            <v>   </v>
          </cell>
          <cell r="T27" t="str">
            <v>   </v>
          </cell>
          <cell r="U27" t="str">
            <v>   </v>
          </cell>
          <cell r="V27" t="str">
            <v>   </v>
          </cell>
          <cell r="W27" t="str">
            <v>   </v>
          </cell>
          <cell r="X27" t="str">
            <v>   </v>
          </cell>
          <cell r="Y27" t="str">
            <v>   </v>
          </cell>
          <cell r="Z27" t="str">
            <v>   </v>
          </cell>
        </row>
        <row r="28">
          <cell r="B28" t="str">
            <v>   </v>
          </cell>
          <cell r="C28" t="str">
            <v>   </v>
          </cell>
          <cell r="D28" t="str">
            <v>   </v>
          </cell>
          <cell r="E28" t="str">
            <v>   </v>
          </cell>
          <cell r="F28" t="str">
            <v>   </v>
          </cell>
          <cell r="G28" t="e">
            <v>#VALUE!</v>
          </cell>
          <cell r="H28" t="str">
            <v>   </v>
          </cell>
          <cell r="I28" t="e">
            <v>#VALUE!</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row>
        <row r="29">
          <cell r="B29" t="str">
            <v>   </v>
          </cell>
          <cell r="C29" t="str">
            <v>   </v>
          </cell>
          <cell r="D29" t="str">
            <v>   </v>
          </cell>
          <cell r="E29" t="str">
            <v>   </v>
          </cell>
          <cell r="F29" t="str">
            <v>   </v>
          </cell>
          <cell r="G29" t="e">
            <v>#VALUE!</v>
          </cell>
          <cell r="H29" t="str">
            <v>   </v>
          </cell>
          <cell r="I29" t="e">
            <v>#VALUE!</v>
          </cell>
          <cell r="J29" t="str">
            <v>   </v>
          </cell>
          <cell r="K29" t="str">
            <v>   </v>
          </cell>
          <cell r="L29" t="str">
            <v>   </v>
          </cell>
          <cell r="M29" t="str">
            <v>   </v>
          </cell>
          <cell r="N29" t="str">
            <v>   </v>
          </cell>
          <cell r="O29" t="str">
            <v>   </v>
          </cell>
          <cell r="P29" t="str">
            <v>   </v>
          </cell>
          <cell r="Q29" t="str">
            <v>   </v>
          </cell>
          <cell r="R29" t="str">
            <v>   </v>
          </cell>
          <cell r="S29" t="str">
            <v>   </v>
          </cell>
          <cell r="T29" t="str">
            <v>   </v>
          </cell>
          <cell r="U29" t="str">
            <v>   </v>
          </cell>
          <cell r="V29" t="str">
            <v>   </v>
          </cell>
          <cell r="W29" t="str">
            <v>   </v>
          </cell>
          <cell r="X29" t="str">
            <v>   </v>
          </cell>
          <cell r="Y29" t="str">
            <v>   </v>
          </cell>
          <cell r="Z29" t="str">
            <v>   </v>
          </cell>
        </row>
        <row r="30">
          <cell r="B30" t="str">
            <v>   </v>
          </cell>
          <cell r="C30" t="str">
            <v>   </v>
          </cell>
          <cell r="D30" t="str">
            <v>   </v>
          </cell>
          <cell r="E30" t="str">
            <v>   </v>
          </cell>
          <cell r="F30" t="str">
            <v>   </v>
          </cell>
          <cell r="G30" t="e">
            <v>#VALUE!</v>
          </cell>
          <cell r="H30" t="str">
            <v>   </v>
          </cell>
          <cell r="I30" t="e">
            <v>#VALUE!</v>
          </cell>
          <cell r="J30" t="str">
            <v>   </v>
          </cell>
          <cell r="K30" t="str">
            <v>   </v>
          </cell>
          <cell r="L30" t="str">
            <v>   </v>
          </cell>
          <cell r="M30" t="str">
            <v>   </v>
          </cell>
          <cell r="N30" t="str">
            <v>   </v>
          </cell>
          <cell r="O30" t="str">
            <v>   </v>
          </cell>
          <cell r="P30" t="str">
            <v>   </v>
          </cell>
          <cell r="Q30" t="str">
            <v>   </v>
          </cell>
          <cell r="R30" t="str">
            <v>   </v>
          </cell>
          <cell r="S30" t="str">
            <v>   </v>
          </cell>
          <cell r="T30" t="str">
            <v>   </v>
          </cell>
          <cell r="U30" t="str">
            <v>   </v>
          </cell>
          <cell r="V30" t="str">
            <v>   </v>
          </cell>
          <cell r="W30" t="str">
            <v>   </v>
          </cell>
          <cell r="X30" t="str">
            <v>   </v>
          </cell>
          <cell r="Y30" t="str">
            <v>   </v>
          </cell>
          <cell r="Z30" t="str">
            <v>   </v>
          </cell>
        </row>
        <row r="31">
          <cell r="B31" t="str">
            <v>   </v>
          </cell>
          <cell r="C31" t="str">
            <v>   </v>
          </cell>
          <cell r="D31" t="str">
            <v>   </v>
          </cell>
          <cell r="E31" t="str">
            <v>   </v>
          </cell>
          <cell r="F31" t="str">
            <v>   </v>
          </cell>
          <cell r="G31" t="e">
            <v>#VALUE!</v>
          </cell>
          <cell r="H31" t="str">
            <v>   </v>
          </cell>
          <cell r="I31" t="e">
            <v>#VALUE!</v>
          </cell>
          <cell r="J31" t="str">
            <v>   </v>
          </cell>
          <cell r="K31" t="str">
            <v>   </v>
          </cell>
          <cell r="L31" t="str">
            <v>   </v>
          </cell>
          <cell r="M31" t="str">
            <v>   </v>
          </cell>
          <cell r="N31" t="str">
            <v>   </v>
          </cell>
          <cell r="O31" t="str">
            <v>   </v>
          </cell>
          <cell r="P31" t="str">
            <v>   </v>
          </cell>
          <cell r="Q31" t="str">
            <v>   </v>
          </cell>
          <cell r="R31" t="str">
            <v>   </v>
          </cell>
          <cell r="S31" t="str">
            <v>   </v>
          </cell>
          <cell r="T31" t="str">
            <v>   </v>
          </cell>
          <cell r="U31" t="str">
            <v>   </v>
          </cell>
          <cell r="V31" t="str">
            <v>   </v>
          </cell>
          <cell r="W31" t="str">
            <v>   </v>
          </cell>
          <cell r="X31" t="str">
            <v>   </v>
          </cell>
          <cell r="Y31" t="str">
            <v>   </v>
          </cell>
          <cell r="Z31" t="str">
            <v>   </v>
          </cell>
        </row>
        <row r="32">
          <cell r="B32" t="str">
            <v>   </v>
          </cell>
          <cell r="C32" t="str">
            <v>   </v>
          </cell>
          <cell r="D32" t="str">
            <v>   </v>
          </cell>
          <cell r="E32" t="str">
            <v>   </v>
          </cell>
          <cell r="F32" t="str">
            <v>   </v>
          </cell>
          <cell r="G32" t="e">
            <v>#VALUE!</v>
          </cell>
          <cell r="H32" t="str">
            <v>   </v>
          </cell>
          <cell r="I32" t="e">
            <v>#VALUE!</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row>
        <row r="33">
          <cell r="B33" t="str">
            <v>   </v>
          </cell>
          <cell r="C33" t="str">
            <v>   </v>
          </cell>
          <cell r="D33" t="str">
            <v>   </v>
          </cell>
          <cell r="E33" t="str">
            <v>   </v>
          </cell>
          <cell r="F33" t="str">
            <v>   </v>
          </cell>
          <cell r="G33" t="e">
            <v>#VALUE!</v>
          </cell>
          <cell r="H33" t="str">
            <v>   </v>
          </cell>
          <cell r="I33" t="e">
            <v>#VALUE!</v>
          </cell>
          <cell r="J33" t="str">
            <v>   </v>
          </cell>
          <cell r="K33" t="str">
            <v>   </v>
          </cell>
          <cell r="L33" t="str">
            <v>   </v>
          </cell>
          <cell r="M33" t="str">
            <v>   </v>
          </cell>
          <cell r="N33" t="str">
            <v>   </v>
          </cell>
          <cell r="O33" t="str">
            <v>   </v>
          </cell>
          <cell r="P33" t="str">
            <v>   </v>
          </cell>
          <cell r="Q33" t="str">
            <v>   </v>
          </cell>
          <cell r="R33" t="str">
            <v>   </v>
          </cell>
          <cell r="S33" t="str">
            <v>   </v>
          </cell>
          <cell r="T33" t="str">
            <v>   </v>
          </cell>
          <cell r="U33" t="str">
            <v>   </v>
          </cell>
          <cell r="V33" t="str">
            <v>   </v>
          </cell>
          <cell r="W33" t="str">
            <v>   </v>
          </cell>
          <cell r="X33" t="str">
            <v>   </v>
          </cell>
          <cell r="Y33" t="str">
            <v>   </v>
          </cell>
          <cell r="Z33" t="str">
            <v>   </v>
          </cell>
        </row>
        <row r="34">
          <cell r="B34" t="str">
            <v>   </v>
          </cell>
          <cell r="C34" t="str">
            <v>   </v>
          </cell>
          <cell r="D34" t="str">
            <v>   </v>
          </cell>
          <cell r="E34" t="str">
            <v>   </v>
          </cell>
          <cell r="F34" t="str">
            <v>   </v>
          </cell>
          <cell r="G34" t="e">
            <v>#VALUE!</v>
          </cell>
          <cell r="H34" t="str">
            <v>   </v>
          </cell>
          <cell r="I34" t="e">
            <v>#VALUE!</v>
          </cell>
          <cell r="J34" t="str">
            <v>   </v>
          </cell>
          <cell r="K34" t="str">
            <v>   </v>
          </cell>
          <cell r="L34" t="str">
            <v>   </v>
          </cell>
          <cell r="M34" t="str">
            <v>   </v>
          </cell>
          <cell r="N34" t="str">
            <v>   </v>
          </cell>
          <cell r="O34" t="str">
            <v>   </v>
          </cell>
          <cell r="P34" t="str">
            <v>   </v>
          </cell>
          <cell r="Q34" t="str">
            <v>   </v>
          </cell>
          <cell r="R34" t="str">
            <v>   </v>
          </cell>
          <cell r="S34" t="str">
            <v>   </v>
          </cell>
          <cell r="T34" t="str">
            <v>   </v>
          </cell>
          <cell r="U34" t="str">
            <v>   </v>
          </cell>
          <cell r="V34" t="str">
            <v>   </v>
          </cell>
          <cell r="W34" t="str">
            <v>   </v>
          </cell>
          <cell r="X34" t="str">
            <v>   </v>
          </cell>
          <cell r="Y34" t="str">
            <v>   </v>
          </cell>
          <cell r="Z34" t="str">
            <v>   </v>
          </cell>
        </row>
        <row r="35">
          <cell r="B35" t="str">
            <v>   </v>
          </cell>
          <cell r="C35" t="str">
            <v>   </v>
          </cell>
          <cell r="D35" t="str">
            <v>   </v>
          </cell>
          <cell r="E35" t="str">
            <v>   </v>
          </cell>
          <cell r="F35" t="str">
            <v>   </v>
          </cell>
          <cell r="G35" t="e">
            <v>#VALUE!</v>
          </cell>
          <cell r="H35" t="str">
            <v>   </v>
          </cell>
          <cell r="I35" t="e">
            <v>#VALUE!</v>
          </cell>
          <cell r="J35" t="str">
            <v>   </v>
          </cell>
          <cell r="K35" t="str">
            <v>   </v>
          </cell>
          <cell r="L35" t="str">
            <v>   </v>
          </cell>
          <cell r="M35" t="str">
            <v>   </v>
          </cell>
          <cell r="N35" t="str">
            <v>   </v>
          </cell>
          <cell r="O35" t="str">
            <v>   </v>
          </cell>
          <cell r="P35" t="str">
            <v>   </v>
          </cell>
          <cell r="Q35" t="str">
            <v>   </v>
          </cell>
          <cell r="R35" t="str">
            <v>   </v>
          </cell>
          <cell r="S35" t="str">
            <v>   </v>
          </cell>
          <cell r="T35" t="str">
            <v>   </v>
          </cell>
          <cell r="U35" t="str">
            <v>   </v>
          </cell>
          <cell r="V35" t="str">
            <v>   </v>
          </cell>
          <cell r="W35" t="str">
            <v>   </v>
          </cell>
          <cell r="X35" t="str">
            <v>   </v>
          </cell>
          <cell r="Y35" t="str">
            <v>   </v>
          </cell>
          <cell r="Z35" t="str">
            <v>   </v>
          </cell>
        </row>
        <row r="36">
          <cell r="B36" t="str">
            <v>   </v>
          </cell>
          <cell r="C36" t="str">
            <v>   </v>
          </cell>
          <cell r="D36" t="str">
            <v>   </v>
          </cell>
          <cell r="E36" t="str">
            <v>   </v>
          </cell>
          <cell r="F36" t="str">
            <v>   </v>
          </cell>
          <cell r="G36" t="e">
            <v>#VALUE!</v>
          </cell>
          <cell r="H36" t="str">
            <v>   </v>
          </cell>
          <cell r="I36" t="e">
            <v>#VALUE!</v>
          </cell>
          <cell r="J36" t="str">
            <v>   </v>
          </cell>
          <cell r="K36" t="str">
            <v>   </v>
          </cell>
          <cell r="L36" t="str">
            <v>   </v>
          </cell>
          <cell r="M36" t="str">
            <v>   </v>
          </cell>
          <cell r="N36" t="str">
            <v>   </v>
          </cell>
          <cell r="O36" t="str">
            <v>   </v>
          </cell>
          <cell r="P36" t="str">
            <v>   </v>
          </cell>
          <cell r="Q36" t="str">
            <v>   </v>
          </cell>
          <cell r="R36" t="str">
            <v>   </v>
          </cell>
          <cell r="S36" t="str">
            <v>   </v>
          </cell>
          <cell r="T36" t="str">
            <v>   </v>
          </cell>
          <cell r="U36" t="str">
            <v>   </v>
          </cell>
          <cell r="V36" t="str">
            <v>   </v>
          </cell>
          <cell r="W36" t="str">
            <v>   </v>
          </cell>
          <cell r="X36" t="str">
            <v>   </v>
          </cell>
          <cell r="Y36" t="str">
            <v>   </v>
          </cell>
          <cell r="Z36" t="str">
            <v>   </v>
          </cell>
        </row>
        <row r="37">
          <cell r="B37" t="str">
            <v>   </v>
          </cell>
          <cell r="C37" t="str">
            <v>   </v>
          </cell>
          <cell r="D37" t="str">
            <v>   </v>
          </cell>
          <cell r="E37" t="str">
            <v>   </v>
          </cell>
          <cell r="F37" t="str">
            <v>   </v>
          </cell>
          <cell r="G37" t="e">
            <v>#VALUE!</v>
          </cell>
          <cell r="H37" t="str">
            <v>   </v>
          </cell>
          <cell r="I37" t="e">
            <v>#VALUE!</v>
          </cell>
          <cell r="J37" t="str">
            <v>   </v>
          </cell>
          <cell r="K37" t="str">
            <v>   </v>
          </cell>
          <cell r="L37" t="str">
            <v>   </v>
          </cell>
          <cell r="M37" t="str">
            <v>   </v>
          </cell>
          <cell r="N37" t="str">
            <v>   </v>
          </cell>
          <cell r="O37" t="str">
            <v>   </v>
          </cell>
          <cell r="P37" t="str">
            <v>   </v>
          </cell>
          <cell r="Q37" t="str">
            <v>   </v>
          </cell>
          <cell r="R37" t="str">
            <v>   </v>
          </cell>
          <cell r="S37" t="str">
            <v>   </v>
          </cell>
          <cell r="T37" t="str">
            <v>   </v>
          </cell>
          <cell r="U37" t="str">
            <v>   </v>
          </cell>
          <cell r="V37" t="str">
            <v>   </v>
          </cell>
          <cell r="W37" t="str">
            <v>   </v>
          </cell>
          <cell r="X37" t="str">
            <v>   </v>
          </cell>
          <cell r="Y37" t="str">
            <v>   </v>
          </cell>
          <cell r="Z37" t="str">
            <v>   </v>
          </cell>
        </row>
        <row r="38">
          <cell r="B38" t="str">
            <v>   </v>
          </cell>
          <cell r="C38" t="str">
            <v>   </v>
          </cell>
          <cell r="D38" t="str">
            <v>   </v>
          </cell>
          <cell r="E38" t="str">
            <v>   </v>
          </cell>
          <cell r="F38" t="str">
            <v>   </v>
          </cell>
          <cell r="G38" t="e">
            <v>#VALUE!</v>
          </cell>
          <cell r="H38" t="str">
            <v>   </v>
          </cell>
          <cell r="I38" t="e">
            <v>#VALUE!</v>
          </cell>
          <cell r="J38" t="str">
            <v>   </v>
          </cell>
          <cell r="K38" t="str">
            <v>   </v>
          </cell>
          <cell r="L38" t="str">
            <v>   </v>
          </cell>
          <cell r="M38" t="str">
            <v>   </v>
          </cell>
          <cell r="N38" t="str">
            <v>   </v>
          </cell>
          <cell r="O38" t="str">
            <v>   </v>
          </cell>
          <cell r="P38" t="str">
            <v>   </v>
          </cell>
          <cell r="Q38" t="str">
            <v>   </v>
          </cell>
          <cell r="R38" t="str">
            <v>   </v>
          </cell>
          <cell r="S38" t="str">
            <v>   </v>
          </cell>
          <cell r="T38" t="str">
            <v>   </v>
          </cell>
          <cell r="U38" t="str">
            <v>   </v>
          </cell>
          <cell r="V38" t="str">
            <v>   </v>
          </cell>
          <cell r="W38" t="str">
            <v>   </v>
          </cell>
          <cell r="X38" t="str">
            <v>   </v>
          </cell>
          <cell r="Y38" t="str">
            <v>   </v>
          </cell>
          <cell r="Z38" t="str">
            <v>   </v>
          </cell>
        </row>
        <row r="39">
          <cell r="B39" t="str">
            <v>   </v>
          </cell>
          <cell r="C39" t="str">
            <v>   </v>
          </cell>
          <cell r="D39" t="str">
            <v>   </v>
          </cell>
          <cell r="E39" t="str">
            <v>   </v>
          </cell>
          <cell r="F39" t="str">
            <v>   </v>
          </cell>
          <cell r="G39" t="e">
            <v>#VALUE!</v>
          </cell>
          <cell r="H39" t="str">
            <v>   </v>
          </cell>
          <cell r="I39" t="e">
            <v>#VALUE!</v>
          </cell>
          <cell r="J39" t="str">
            <v>   </v>
          </cell>
          <cell r="K39" t="str">
            <v>   </v>
          </cell>
          <cell r="L39" t="str">
            <v>   </v>
          </cell>
          <cell r="M39" t="str">
            <v>   </v>
          </cell>
          <cell r="N39" t="str">
            <v>   </v>
          </cell>
          <cell r="O39" t="str">
            <v>   </v>
          </cell>
          <cell r="P39" t="str">
            <v>   </v>
          </cell>
          <cell r="Q39" t="str">
            <v>   </v>
          </cell>
          <cell r="R39" t="str">
            <v>   </v>
          </cell>
          <cell r="S39" t="str">
            <v>   </v>
          </cell>
          <cell r="T39" t="str">
            <v>   </v>
          </cell>
          <cell r="U39" t="str">
            <v>   </v>
          </cell>
          <cell r="V39" t="str">
            <v>   </v>
          </cell>
          <cell r="W39" t="str">
            <v>   </v>
          </cell>
          <cell r="X39" t="str">
            <v>   </v>
          </cell>
          <cell r="Y39" t="str">
            <v>   </v>
          </cell>
          <cell r="Z39" t="str">
            <v>   </v>
          </cell>
        </row>
        <row r="40">
          <cell r="B40" t="str">
            <v>   </v>
          </cell>
          <cell r="C40" t="str">
            <v>   </v>
          </cell>
          <cell r="D40" t="str">
            <v>   </v>
          </cell>
          <cell r="E40" t="str">
            <v>   </v>
          </cell>
          <cell r="F40" t="str">
            <v>   </v>
          </cell>
          <cell r="G40" t="e">
            <v>#VALUE!</v>
          </cell>
          <cell r="H40" t="str">
            <v>   </v>
          </cell>
          <cell r="I40" t="e">
            <v>#VALUE!</v>
          </cell>
          <cell r="J40" t="str">
            <v>   </v>
          </cell>
          <cell r="K40" t="str">
            <v>   </v>
          </cell>
          <cell r="L40" t="str">
            <v>   </v>
          </cell>
          <cell r="M40" t="str">
            <v>   </v>
          </cell>
          <cell r="N40" t="str">
            <v>   </v>
          </cell>
          <cell r="O40" t="str">
            <v>   </v>
          </cell>
          <cell r="P40" t="str">
            <v>   </v>
          </cell>
          <cell r="Q40" t="str">
            <v>   </v>
          </cell>
          <cell r="R40" t="str">
            <v>   </v>
          </cell>
          <cell r="S40" t="str">
            <v>   </v>
          </cell>
          <cell r="T40" t="str">
            <v>   </v>
          </cell>
          <cell r="U40" t="str">
            <v>   </v>
          </cell>
          <cell r="V40" t="str">
            <v>   </v>
          </cell>
          <cell r="W40" t="str">
            <v>   </v>
          </cell>
          <cell r="X40" t="str">
            <v>   </v>
          </cell>
          <cell r="Y40" t="str">
            <v>   </v>
          </cell>
          <cell r="Z40" t="str">
            <v>   </v>
          </cell>
        </row>
        <row r="41">
          <cell r="B41" t="str">
            <v>   </v>
          </cell>
          <cell r="C41" t="str">
            <v>   </v>
          </cell>
          <cell r="D41" t="str">
            <v>   </v>
          </cell>
          <cell r="E41" t="str">
            <v>   </v>
          </cell>
          <cell r="F41" t="str">
            <v>   </v>
          </cell>
          <cell r="G41" t="e">
            <v>#VALUE!</v>
          </cell>
          <cell r="H41" t="str">
            <v>   </v>
          </cell>
          <cell r="I41" t="e">
            <v>#VALUE!</v>
          </cell>
          <cell r="J41" t="str">
            <v>   </v>
          </cell>
          <cell r="K41" t="str">
            <v>   </v>
          </cell>
          <cell r="L41" t="str">
            <v>   </v>
          </cell>
          <cell r="M41" t="str">
            <v>   </v>
          </cell>
          <cell r="N41" t="str">
            <v>   </v>
          </cell>
          <cell r="O41" t="str">
            <v>   </v>
          </cell>
          <cell r="P41" t="str">
            <v>   </v>
          </cell>
          <cell r="Q41" t="str">
            <v>   </v>
          </cell>
          <cell r="R41" t="str">
            <v>   </v>
          </cell>
          <cell r="S41" t="str">
            <v>   </v>
          </cell>
          <cell r="T41" t="str">
            <v>   </v>
          </cell>
          <cell r="U41" t="str">
            <v>   </v>
          </cell>
          <cell r="V41" t="str">
            <v>   </v>
          </cell>
          <cell r="W41" t="str">
            <v>   </v>
          </cell>
          <cell r="X41" t="str">
            <v>   </v>
          </cell>
          <cell r="Y41" t="str">
            <v>   </v>
          </cell>
          <cell r="Z41" t="str">
            <v>   </v>
          </cell>
        </row>
        <row r="42">
          <cell r="B42" t="str">
            <v>   </v>
          </cell>
          <cell r="C42" t="str">
            <v>   </v>
          </cell>
          <cell r="D42" t="str">
            <v>   </v>
          </cell>
          <cell r="E42" t="str">
            <v>   </v>
          </cell>
          <cell r="F42" t="str">
            <v>   </v>
          </cell>
          <cell r="G42" t="e">
            <v>#VALUE!</v>
          </cell>
          <cell r="H42" t="str">
            <v>   </v>
          </cell>
          <cell r="I42" t="e">
            <v>#VALUE!</v>
          </cell>
          <cell r="J42" t="str">
            <v>   </v>
          </cell>
          <cell r="K42" t="str">
            <v>   </v>
          </cell>
          <cell r="L42" t="str">
            <v>   </v>
          </cell>
          <cell r="M42" t="str">
            <v>   </v>
          </cell>
          <cell r="N42" t="str">
            <v>   </v>
          </cell>
          <cell r="O42" t="str">
            <v>   </v>
          </cell>
          <cell r="P42" t="str">
            <v>   </v>
          </cell>
          <cell r="Q42" t="str">
            <v>   </v>
          </cell>
          <cell r="R42" t="str">
            <v>   </v>
          </cell>
          <cell r="S42" t="str">
            <v>   </v>
          </cell>
          <cell r="T42" t="str">
            <v>   </v>
          </cell>
          <cell r="U42" t="str">
            <v>   </v>
          </cell>
          <cell r="V42" t="str">
            <v>   </v>
          </cell>
          <cell r="W42" t="str">
            <v>   </v>
          </cell>
          <cell r="X42" t="str">
            <v>   </v>
          </cell>
          <cell r="Y42" t="str">
            <v>   </v>
          </cell>
          <cell r="Z42" t="str">
            <v>   </v>
          </cell>
        </row>
        <row r="43">
          <cell r="B43" t="str">
            <v>   </v>
          </cell>
          <cell r="C43" t="str">
            <v>   </v>
          </cell>
          <cell r="D43" t="str">
            <v>   </v>
          </cell>
          <cell r="E43" t="str">
            <v>   </v>
          </cell>
          <cell r="F43" t="str">
            <v>   </v>
          </cell>
          <cell r="G43" t="e">
            <v>#VALUE!</v>
          </cell>
          <cell r="H43" t="str">
            <v>   </v>
          </cell>
          <cell r="I43" t="e">
            <v>#VALUE!</v>
          </cell>
          <cell r="J43" t="str">
            <v>   </v>
          </cell>
          <cell r="K43" t="str">
            <v>   </v>
          </cell>
          <cell r="L43" t="str">
            <v>   </v>
          </cell>
          <cell r="M43" t="str">
            <v>   </v>
          </cell>
          <cell r="N43" t="str">
            <v>   </v>
          </cell>
          <cell r="O43" t="str">
            <v>   </v>
          </cell>
          <cell r="P43" t="str">
            <v>   </v>
          </cell>
          <cell r="Q43" t="str">
            <v>   </v>
          </cell>
          <cell r="R43" t="str">
            <v>   </v>
          </cell>
          <cell r="S43" t="str">
            <v>   </v>
          </cell>
          <cell r="T43" t="str">
            <v>   </v>
          </cell>
          <cell r="U43" t="str">
            <v>   </v>
          </cell>
          <cell r="V43" t="str">
            <v>   </v>
          </cell>
          <cell r="W43" t="str">
            <v>   </v>
          </cell>
          <cell r="X43" t="str">
            <v>   </v>
          </cell>
          <cell r="Y43" t="str">
            <v>   </v>
          </cell>
          <cell r="Z43" t="str">
            <v>   </v>
          </cell>
        </row>
        <row r="44">
          <cell r="B44" t="str">
            <v>   </v>
          </cell>
          <cell r="C44" t="str">
            <v>   </v>
          </cell>
          <cell r="D44" t="str">
            <v>   </v>
          </cell>
          <cell r="E44" t="str">
            <v>   </v>
          </cell>
          <cell r="F44" t="str">
            <v>   </v>
          </cell>
          <cell r="G44" t="e">
            <v>#VALUE!</v>
          </cell>
          <cell r="H44" t="str">
            <v>   </v>
          </cell>
          <cell r="I44" t="e">
            <v>#VALUE!</v>
          </cell>
          <cell r="J44" t="str">
            <v>   </v>
          </cell>
          <cell r="K44" t="str">
            <v>   </v>
          </cell>
          <cell r="L44" t="str">
            <v>   </v>
          </cell>
          <cell r="M44" t="str">
            <v>   </v>
          </cell>
          <cell r="N44" t="str">
            <v>   </v>
          </cell>
          <cell r="O44" t="str">
            <v>   </v>
          </cell>
          <cell r="P44" t="str">
            <v>   </v>
          </cell>
          <cell r="Q44" t="str">
            <v>   </v>
          </cell>
          <cell r="R44" t="str">
            <v>   </v>
          </cell>
          <cell r="S44" t="str">
            <v>   </v>
          </cell>
          <cell r="T44" t="str">
            <v>   </v>
          </cell>
          <cell r="U44" t="str">
            <v>   </v>
          </cell>
          <cell r="V44" t="str">
            <v>   </v>
          </cell>
          <cell r="W44" t="str">
            <v>   </v>
          </cell>
          <cell r="X44" t="str">
            <v>   </v>
          </cell>
          <cell r="Y44" t="str">
            <v>   </v>
          </cell>
          <cell r="Z44" t="str">
            <v>   </v>
          </cell>
        </row>
        <row r="45">
          <cell r="B45" t="str">
            <v>   </v>
          </cell>
          <cell r="C45" t="str">
            <v>   </v>
          </cell>
          <cell r="D45" t="str">
            <v>   </v>
          </cell>
          <cell r="E45" t="str">
            <v>   </v>
          </cell>
          <cell r="F45" t="str">
            <v>   </v>
          </cell>
          <cell r="G45" t="e">
            <v>#VALUE!</v>
          </cell>
          <cell r="H45" t="str">
            <v>   </v>
          </cell>
          <cell r="I45" t="e">
            <v>#VALUE!</v>
          </cell>
          <cell r="J45" t="str">
            <v>   </v>
          </cell>
          <cell r="K45" t="str">
            <v>   </v>
          </cell>
          <cell r="L45" t="str">
            <v>   </v>
          </cell>
          <cell r="M45" t="str">
            <v>   </v>
          </cell>
          <cell r="N45" t="str">
            <v>   </v>
          </cell>
          <cell r="O45" t="str">
            <v>   </v>
          </cell>
          <cell r="P45" t="str">
            <v>   </v>
          </cell>
          <cell r="Q45" t="str">
            <v>   </v>
          </cell>
          <cell r="R45" t="str">
            <v>   </v>
          </cell>
          <cell r="S45" t="str">
            <v>   </v>
          </cell>
          <cell r="T45" t="str">
            <v>   </v>
          </cell>
          <cell r="U45" t="str">
            <v>   </v>
          </cell>
          <cell r="V45" t="str">
            <v>   </v>
          </cell>
          <cell r="W45" t="str">
            <v>   </v>
          </cell>
          <cell r="X45" t="str">
            <v>   </v>
          </cell>
          <cell r="Y45" t="str">
            <v>   </v>
          </cell>
          <cell r="Z45" t="str">
            <v>   </v>
          </cell>
        </row>
        <row r="46">
          <cell r="B46" t="str">
            <v>   </v>
          </cell>
          <cell r="C46" t="str">
            <v>   </v>
          </cell>
          <cell r="D46" t="str">
            <v>   </v>
          </cell>
          <cell r="E46" t="str">
            <v>   </v>
          </cell>
          <cell r="F46" t="str">
            <v>   </v>
          </cell>
          <cell r="G46" t="e">
            <v>#VALUE!</v>
          </cell>
          <cell r="H46" t="str">
            <v>   </v>
          </cell>
          <cell r="I46" t="e">
            <v>#VALUE!</v>
          </cell>
          <cell r="J46" t="str">
            <v>   </v>
          </cell>
          <cell r="K46" t="str">
            <v>   </v>
          </cell>
          <cell r="L46" t="str">
            <v>   </v>
          </cell>
          <cell r="M46" t="str">
            <v>   </v>
          </cell>
          <cell r="N46" t="str">
            <v>   </v>
          </cell>
          <cell r="O46" t="str">
            <v>   </v>
          </cell>
          <cell r="P46" t="str">
            <v>   </v>
          </cell>
          <cell r="Q46" t="str">
            <v>   </v>
          </cell>
          <cell r="R46" t="str">
            <v>   </v>
          </cell>
          <cell r="S46" t="str">
            <v>   </v>
          </cell>
          <cell r="T46" t="str">
            <v>   </v>
          </cell>
          <cell r="U46" t="str">
            <v>   </v>
          </cell>
          <cell r="V46" t="str">
            <v>   </v>
          </cell>
          <cell r="W46" t="str">
            <v>   </v>
          </cell>
          <cell r="X46" t="str">
            <v>   </v>
          </cell>
          <cell r="Y46" t="str">
            <v>   </v>
          </cell>
          <cell r="Z46" t="str">
            <v>   </v>
          </cell>
        </row>
        <row r="47">
          <cell r="B47" t="str">
            <v>   </v>
          </cell>
          <cell r="C47" t="str">
            <v>   </v>
          </cell>
          <cell r="D47" t="str">
            <v>   </v>
          </cell>
          <cell r="E47" t="str">
            <v>   </v>
          </cell>
          <cell r="F47" t="str">
            <v>   </v>
          </cell>
          <cell r="G47" t="e">
            <v>#VALUE!</v>
          </cell>
          <cell r="H47" t="str">
            <v>   </v>
          </cell>
          <cell r="I47" t="e">
            <v>#VALUE!</v>
          </cell>
          <cell r="J47" t="str">
            <v>   </v>
          </cell>
          <cell r="K47" t="str">
            <v>   </v>
          </cell>
          <cell r="L47" t="str">
            <v>   </v>
          </cell>
          <cell r="M47" t="str">
            <v>   </v>
          </cell>
          <cell r="N47" t="str">
            <v>   </v>
          </cell>
          <cell r="O47" t="str">
            <v>   </v>
          </cell>
          <cell r="P47" t="str">
            <v>   </v>
          </cell>
          <cell r="Q47" t="str">
            <v>   </v>
          </cell>
          <cell r="R47" t="str">
            <v>   </v>
          </cell>
          <cell r="S47" t="str">
            <v>   </v>
          </cell>
          <cell r="T47" t="str">
            <v>   </v>
          </cell>
          <cell r="U47" t="str">
            <v>   </v>
          </cell>
          <cell r="V47" t="str">
            <v>   </v>
          </cell>
          <cell r="W47" t="str">
            <v>   </v>
          </cell>
          <cell r="X47" t="str">
            <v>   </v>
          </cell>
          <cell r="Y47" t="str">
            <v>   </v>
          </cell>
          <cell r="Z47" t="str">
            <v>   </v>
          </cell>
        </row>
        <row r="48">
          <cell r="B48" t="str">
            <v>   </v>
          </cell>
          <cell r="C48" t="str">
            <v>   </v>
          </cell>
          <cell r="D48" t="str">
            <v>   </v>
          </cell>
          <cell r="E48" t="str">
            <v>   </v>
          </cell>
          <cell r="F48" t="str">
            <v>   </v>
          </cell>
          <cell r="G48" t="e">
            <v>#VALUE!</v>
          </cell>
          <cell r="H48" t="str">
            <v>   </v>
          </cell>
          <cell r="I48" t="e">
            <v>#VALUE!</v>
          </cell>
          <cell r="J48" t="str">
            <v>   </v>
          </cell>
          <cell r="K48" t="str">
            <v>   </v>
          </cell>
          <cell r="L48" t="str">
            <v>   </v>
          </cell>
          <cell r="M48" t="str">
            <v>   </v>
          </cell>
          <cell r="N48" t="str">
            <v>   </v>
          </cell>
          <cell r="O48" t="str">
            <v>   </v>
          </cell>
          <cell r="P48" t="str">
            <v>   </v>
          </cell>
          <cell r="Q48" t="str">
            <v>   </v>
          </cell>
          <cell r="R48" t="str">
            <v>   </v>
          </cell>
          <cell r="S48" t="str">
            <v>   </v>
          </cell>
          <cell r="T48" t="str">
            <v>   </v>
          </cell>
          <cell r="U48" t="str">
            <v>   </v>
          </cell>
          <cell r="V48" t="str">
            <v>   </v>
          </cell>
          <cell r="W48" t="str">
            <v>   </v>
          </cell>
          <cell r="X48" t="str">
            <v>   </v>
          </cell>
          <cell r="Y48" t="str">
            <v>   </v>
          </cell>
          <cell r="Z48" t="str">
            <v>   </v>
          </cell>
        </row>
        <row r="49">
          <cell r="B49" t="str">
            <v>   </v>
          </cell>
          <cell r="C49" t="str">
            <v>   </v>
          </cell>
          <cell r="D49" t="str">
            <v>   </v>
          </cell>
          <cell r="E49" t="str">
            <v>   </v>
          </cell>
          <cell r="F49" t="str">
            <v>   </v>
          </cell>
          <cell r="G49" t="e">
            <v>#VALUE!</v>
          </cell>
          <cell r="H49" t="str">
            <v>   </v>
          </cell>
          <cell r="I49" t="e">
            <v>#VALUE!</v>
          </cell>
          <cell r="J49" t="str">
            <v>   </v>
          </cell>
          <cell r="K49" t="str">
            <v>   </v>
          </cell>
          <cell r="L49" t="str">
            <v>   </v>
          </cell>
          <cell r="M49" t="str">
            <v>   </v>
          </cell>
          <cell r="N49" t="str">
            <v>   </v>
          </cell>
          <cell r="O49" t="str">
            <v>   </v>
          </cell>
          <cell r="P49" t="str">
            <v>   </v>
          </cell>
          <cell r="Q49" t="str">
            <v>   </v>
          </cell>
          <cell r="R49" t="str">
            <v>   </v>
          </cell>
          <cell r="S49" t="str">
            <v>   </v>
          </cell>
          <cell r="T49" t="str">
            <v>   </v>
          </cell>
          <cell r="U49" t="str">
            <v>   </v>
          </cell>
          <cell r="V49" t="str">
            <v>   </v>
          </cell>
          <cell r="W49" t="str">
            <v>   </v>
          </cell>
          <cell r="X49" t="str">
            <v>   </v>
          </cell>
          <cell r="Y49" t="str">
            <v>   </v>
          </cell>
          <cell r="Z49" t="str">
            <v>   </v>
          </cell>
        </row>
        <row r="50">
          <cell r="B50" t="str">
            <v>   </v>
          </cell>
          <cell r="C50" t="str">
            <v>   </v>
          </cell>
          <cell r="D50" t="str">
            <v>   </v>
          </cell>
          <cell r="E50" t="str">
            <v>   </v>
          </cell>
          <cell r="F50" t="str">
            <v>   </v>
          </cell>
          <cell r="G50" t="e">
            <v>#VALUE!</v>
          </cell>
          <cell r="H50" t="str">
            <v>   </v>
          </cell>
          <cell r="I50" t="e">
            <v>#VALUE!</v>
          </cell>
          <cell r="J50" t="str">
            <v>   </v>
          </cell>
          <cell r="K50" t="str">
            <v>   </v>
          </cell>
          <cell r="L50" t="str">
            <v>   </v>
          </cell>
          <cell r="M50" t="str">
            <v>   </v>
          </cell>
          <cell r="N50" t="str">
            <v>   </v>
          </cell>
          <cell r="O50" t="str">
            <v>   </v>
          </cell>
          <cell r="P50" t="str">
            <v>   </v>
          </cell>
          <cell r="Q50" t="str">
            <v>   </v>
          </cell>
          <cell r="R50" t="str">
            <v>   </v>
          </cell>
          <cell r="S50" t="str">
            <v>   </v>
          </cell>
          <cell r="T50" t="str">
            <v>   </v>
          </cell>
          <cell r="U50" t="str">
            <v>   </v>
          </cell>
          <cell r="V50" t="str">
            <v>   </v>
          </cell>
          <cell r="W50" t="str">
            <v>   </v>
          </cell>
          <cell r="X50" t="str">
            <v>   </v>
          </cell>
          <cell r="Y50" t="str">
            <v>   </v>
          </cell>
          <cell r="Z50" t="str">
            <v>   </v>
          </cell>
        </row>
        <row r="51">
          <cell r="B51" t="str">
            <v>   </v>
          </cell>
          <cell r="C51" t="str">
            <v>   </v>
          </cell>
          <cell r="D51" t="str">
            <v>   </v>
          </cell>
          <cell r="E51" t="str">
            <v>   </v>
          </cell>
          <cell r="F51" t="str">
            <v>   </v>
          </cell>
          <cell r="G51" t="e">
            <v>#VALUE!</v>
          </cell>
          <cell r="H51" t="str">
            <v>   </v>
          </cell>
          <cell r="I51" t="e">
            <v>#VALUE!</v>
          </cell>
          <cell r="J51" t="str">
            <v>   </v>
          </cell>
          <cell r="K51" t="str">
            <v>   </v>
          </cell>
          <cell r="L51" t="str">
            <v>   </v>
          </cell>
          <cell r="M51" t="str">
            <v>   </v>
          </cell>
          <cell r="N51" t="str">
            <v>   </v>
          </cell>
          <cell r="O51" t="str">
            <v>   </v>
          </cell>
          <cell r="P51" t="str">
            <v>   </v>
          </cell>
          <cell r="Q51" t="str">
            <v>   </v>
          </cell>
          <cell r="R51" t="str">
            <v>   </v>
          </cell>
          <cell r="S51" t="str">
            <v>   </v>
          </cell>
          <cell r="T51" t="str">
            <v>   </v>
          </cell>
          <cell r="U51" t="str">
            <v>   </v>
          </cell>
          <cell r="V51" t="str">
            <v>   </v>
          </cell>
          <cell r="W51" t="str">
            <v>   </v>
          </cell>
          <cell r="X51" t="str">
            <v>   </v>
          </cell>
          <cell r="Y51" t="str">
            <v>   </v>
          </cell>
          <cell r="Z51" t="str">
            <v>   </v>
          </cell>
        </row>
        <row r="52">
          <cell r="B52" t="str">
            <v>   </v>
          </cell>
          <cell r="C52" t="str">
            <v>   </v>
          </cell>
          <cell r="D52" t="str">
            <v>   </v>
          </cell>
          <cell r="E52" t="str">
            <v>   </v>
          </cell>
          <cell r="F52" t="str">
            <v>   </v>
          </cell>
          <cell r="G52" t="e">
            <v>#VALUE!</v>
          </cell>
          <cell r="H52" t="str">
            <v>   </v>
          </cell>
          <cell r="I52" t="e">
            <v>#VALUE!</v>
          </cell>
          <cell r="J52" t="str">
            <v>   </v>
          </cell>
          <cell r="K52" t="str">
            <v>   </v>
          </cell>
          <cell r="L52" t="str">
            <v>   </v>
          </cell>
          <cell r="M52" t="str">
            <v>   </v>
          </cell>
          <cell r="N52" t="str">
            <v>   </v>
          </cell>
          <cell r="O52" t="str">
            <v>   </v>
          </cell>
          <cell r="P52" t="str">
            <v>   </v>
          </cell>
          <cell r="Q52" t="str">
            <v>   </v>
          </cell>
          <cell r="R52" t="str">
            <v>   </v>
          </cell>
          <cell r="S52" t="str">
            <v>   </v>
          </cell>
          <cell r="T52" t="str">
            <v>   </v>
          </cell>
          <cell r="U52" t="str">
            <v>   </v>
          </cell>
          <cell r="V52" t="str">
            <v>   </v>
          </cell>
          <cell r="W52" t="str">
            <v>   </v>
          </cell>
          <cell r="X52" t="str">
            <v>   </v>
          </cell>
          <cell r="Y52" t="str">
            <v>   </v>
          </cell>
          <cell r="Z52" t="str">
            <v>   </v>
          </cell>
        </row>
        <row r="53">
          <cell r="B53" t="str">
            <v>   </v>
          </cell>
          <cell r="C53" t="str">
            <v>   </v>
          </cell>
          <cell r="D53" t="str">
            <v>   </v>
          </cell>
          <cell r="E53" t="str">
            <v>   </v>
          </cell>
          <cell r="F53" t="str">
            <v>   </v>
          </cell>
          <cell r="G53" t="e">
            <v>#VALUE!</v>
          </cell>
          <cell r="H53" t="str">
            <v>   </v>
          </cell>
          <cell r="I53" t="e">
            <v>#VALUE!</v>
          </cell>
          <cell r="J53" t="str">
            <v>   </v>
          </cell>
          <cell r="K53" t="str">
            <v>   </v>
          </cell>
          <cell r="L53" t="str">
            <v>   </v>
          </cell>
          <cell r="M53" t="str">
            <v>   </v>
          </cell>
          <cell r="N53" t="str">
            <v>   </v>
          </cell>
          <cell r="O53" t="str">
            <v>   </v>
          </cell>
          <cell r="P53" t="str">
            <v>   </v>
          </cell>
          <cell r="Q53" t="str">
            <v>   </v>
          </cell>
          <cell r="R53" t="str">
            <v>   </v>
          </cell>
          <cell r="S53" t="str">
            <v>   </v>
          </cell>
          <cell r="T53" t="str">
            <v>   </v>
          </cell>
          <cell r="U53" t="str">
            <v>   </v>
          </cell>
          <cell r="V53" t="str">
            <v>   </v>
          </cell>
          <cell r="W53" t="str">
            <v>   </v>
          </cell>
          <cell r="X53" t="str">
            <v>   </v>
          </cell>
          <cell r="Y53" t="str">
            <v>   </v>
          </cell>
          <cell r="Z53" t="str">
            <v>   </v>
          </cell>
        </row>
        <row r="54">
          <cell r="B54" t="str">
            <v>   </v>
          </cell>
          <cell r="C54" t="str">
            <v>   </v>
          </cell>
          <cell r="D54" t="str">
            <v>   </v>
          </cell>
          <cell r="E54" t="str">
            <v>   </v>
          </cell>
          <cell r="F54" t="str">
            <v>   </v>
          </cell>
          <cell r="G54" t="e">
            <v>#VALUE!</v>
          </cell>
          <cell r="H54" t="str">
            <v>   </v>
          </cell>
          <cell r="I54" t="e">
            <v>#VALUE!</v>
          </cell>
          <cell r="J54" t="str">
            <v>   </v>
          </cell>
          <cell r="K54" t="str">
            <v>   </v>
          </cell>
          <cell r="L54" t="str">
            <v>   </v>
          </cell>
          <cell r="M54" t="str">
            <v>   </v>
          </cell>
          <cell r="N54" t="str">
            <v>   </v>
          </cell>
          <cell r="O54" t="str">
            <v>   </v>
          </cell>
          <cell r="P54" t="str">
            <v>   </v>
          </cell>
          <cell r="Q54" t="str">
            <v>   </v>
          </cell>
          <cell r="R54" t="str">
            <v>   </v>
          </cell>
          <cell r="S54" t="str">
            <v>   </v>
          </cell>
          <cell r="T54" t="str">
            <v>   </v>
          </cell>
          <cell r="U54" t="str">
            <v>   </v>
          </cell>
          <cell r="V54" t="str">
            <v>   </v>
          </cell>
          <cell r="W54" t="str">
            <v>   </v>
          </cell>
          <cell r="X54" t="str">
            <v>   </v>
          </cell>
          <cell r="Y54" t="str">
            <v>   </v>
          </cell>
          <cell r="Z54" t="str">
            <v>   </v>
          </cell>
        </row>
        <row r="55">
          <cell r="B55" t="str">
            <v>   </v>
          </cell>
          <cell r="C55" t="str">
            <v>   </v>
          </cell>
          <cell r="D55" t="str">
            <v>   </v>
          </cell>
          <cell r="E55" t="str">
            <v>   </v>
          </cell>
          <cell r="F55" t="str">
            <v>   </v>
          </cell>
          <cell r="G55" t="e">
            <v>#VALUE!</v>
          </cell>
          <cell r="H55" t="str">
            <v>   </v>
          </cell>
          <cell r="I55" t="e">
            <v>#VALUE!</v>
          </cell>
          <cell r="J55" t="str">
            <v>   </v>
          </cell>
          <cell r="K55" t="str">
            <v>   </v>
          </cell>
          <cell r="L55" t="str">
            <v>   </v>
          </cell>
          <cell r="M55" t="str">
            <v>   </v>
          </cell>
          <cell r="N55" t="str">
            <v>   </v>
          </cell>
          <cell r="O55" t="str">
            <v>   </v>
          </cell>
          <cell r="P55" t="str">
            <v>   </v>
          </cell>
          <cell r="Q55" t="str">
            <v>   </v>
          </cell>
          <cell r="R55" t="str">
            <v>   </v>
          </cell>
          <cell r="S55" t="str">
            <v>   </v>
          </cell>
          <cell r="T55" t="str">
            <v>   </v>
          </cell>
          <cell r="U55" t="str">
            <v>   </v>
          </cell>
          <cell r="V55" t="str">
            <v>   </v>
          </cell>
          <cell r="W55" t="str">
            <v>   </v>
          </cell>
          <cell r="X55" t="str">
            <v>   </v>
          </cell>
          <cell r="Y55" t="str">
            <v>   </v>
          </cell>
          <cell r="Z55" t="str">
            <v>   </v>
          </cell>
        </row>
        <row r="56">
          <cell r="B56" t="str">
            <v>   </v>
          </cell>
          <cell r="C56" t="str">
            <v>   </v>
          </cell>
          <cell r="D56" t="str">
            <v>   </v>
          </cell>
          <cell r="E56" t="str">
            <v>   </v>
          </cell>
          <cell r="F56" t="str">
            <v>   </v>
          </cell>
          <cell r="G56" t="e">
            <v>#VALUE!</v>
          </cell>
          <cell r="H56" t="str">
            <v>   </v>
          </cell>
          <cell r="I56" t="e">
            <v>#VALUE!</v>
          </cell>
          <cell r="J56" t="str">
            <v>   </v>
          </cell>
          <cell r="K56" t="str">
            <v>   </v>
          </cell>
          <cell r="L56" t="str">
            <v>   </v>
          </cell>
          <cell r="M56" t="str">
            <v>   </v>
          </cell>
          <cell r="N56" t="str">
            <v>   </v>
          </cell>
          <cell r="O56" t="str">
            <v>   </v>
          </cell>
          <cell r="P56" t="str">
            <v>   </v>
          </cell>
          <cell r="Q56" t="str">
            <v>   </v>
          </cell>
          <cell r="R56" t="str">
            <v>   </v>
          </cell>
          <cell r="S56" t="str">
            <v>   </v>
          </cell>
          <cell r="T56" t="str">
            <v>   </v>
          </cell>
          <cell r="U56" t="str">
            <v>   </v>
          </cell>
          <cell r="V56" t="str">
            <v>   </v>
          </cell>
          <cell r="W56" t="str">
            <v>   </v>
          </cell>
          <cell r="X56" t="str">
            <v>   </v>
          </cell>
          <cell r="Y56" t="str">
            <v>   </v>
          </cell>
          <cell r="Z56" t="str">
            <v>   </v>
          </cell>
        </row>
        <row r="57">
          <cell r="B57" t="str">
            <v>   </v>
          </cell>
          <cell r="C57" t="str">
            <v>   </v>
          </cell>
          <cell r="D57" t="str">
            <v>   </v>
          </cell>
          <cell r="E57" t="str">
            <v>   </v>
          </cell>
          <cell r="F57" t="str">
            <v>   </v>
          </cell>
          <cell r="G57" t="e">
            <v>#VALUE!</v>
          </cell>
          <cell r="H57" t="str">
            <v>   </v>
          </cell>
          <cell r="I57" t="e">
            <v>#VALUE!</v>
          </cell>
          <cell r="J57" t="str">
            <v>   </v>
          </cell>
          <cell r="K57" t="str">
            <v>   </v>
          </cell>
          <cell r="L57" t="str">
            <v>   </v>
          </cell>
          <cell r="M57" t="str">
            <v>   </v>
          </cell>
          <cell r="N57" t="str">
            <v>   </v>
          </cell>
          <cell r="O57" t="str">
            <v>   </v>
          </cell>
          <cell r="P57" t="str">
            <v>   </v>
          </cell>
          <cell r="Q57" t="str">
            <v>   </v>
          </cell>
          <cell r="R57" t="str">
            <v>   </v>
          </cell>
          <cell r="S57" t="str">
            <v>   </v>
          </cell>
          <cell r="T57" t="str">
            <v>   </v>
          </cell>
          <cell r="U57" t="str">
            <v>   </v>
          </cell>
          <cell r="V57" t="str">
            <v>   </v>
          </cell>
          <cell r="W57" t="str">
            <v>   </v>
          </cell>
          <cell r="X57" t="str">
            <v>   </v>
          </cell>
          <cell r="Y57" t="str">
            <v>   </v>
          </cell>
          <cell r="Z57" t="str">
            <v>   </v>
          </cell>
        </row>
        <row r="58">
          <cell r="B58" t="str">
            <v>   </v>
          </cell>
          <cell r="C58" t="str">
            <v>   </v>
          </cell>
          <cell r="D58" t="str">
            <v>   </v>
          </cell>
          <cell r="E58" t="str">
            <v>   </v>
          </cell>
          <cell r="F58" t="str">
            <v>   </v>
          </cell>
          <cell r="G58" t="e">
            <v>#VALUE!</v>
          </cell>
          <cell r="H58" t="str">
            <v>   </v>
          </cell>
          <cell r="I58" t="e">
            <v>#VALUE!</v>
          </cell>
          <cell r="J58" t="str">
            <v>   </v>
          </cell>
          <cell r="K58" t="str">
            <v>   </v>
          </cell>
          <cell r="L58" t="str">
            <v>   </v>
          </cell>
          <cell r="M58" t="str">
            <v>   </v>
          </cell>
          <cell r="N58" t="str">
            <v>   </v>
          </cell>
          <cell r="O58" t="str">
            <v>   </v>
          </cell>
          <cell r="P58" t="str">
            <v>   </v>
          </cell>
          <cell r="Q58" t="str">
            <v>   </v>
          </cell>
          <cell r="R58" t="str">
            <v>   </v>
          </cell>
          <cell r="S58" t="str">
            <v>   </v>
          </cell>
          <cell r="T58" t="str">
            <v>   </v>
          </cell>
          <cell r="U58" t="str">
            <v>   </v>
          </cell>
          <cell r="V58" t="str">
            <v>   </v>
          </cell>
          <cell r="W58" t="str">
            <v>   </v>
          </cell>
          <cell r="X58" t="str">
            <v>   </v>
          </cell>
          <cell r="Y58" t="str">
            <v>   </v>
          </cell>
          <cell r="Z58" t="str">
            <v>   </v>
          </cell>
        </row>
        <row r="59">
          <cell r="B59" t="str">
            <v>   </v>
          </cell>
          <cell r="C59" t="str">
            <v>   </v>
          </cell>
          <cell r="D59" t="str">
            <v>   </v>
          </cell>
          <cell r="E59" t="str">
            <v>   </v>
          </cell>
          <cell r="F59" t="str">
            <v>   </v>
          </cell>
          <cell r="G59" t="e">
            <v>#VALUE!</v>
          </cell>
          <cell r="H59" t="str">
            <v>   </v>
          </cell>
          <cell r="I59" t="e">
            <v>#VALUE!</v>
          </cell>
          <cell r="J59" t="str">
            <v>   </v>
          </cell>
          <cell r="K59" t="str">
            <v>   </v>
          </cell>
          <cell r="L59" t="str">
            <v>   </v>
          </cell>
          <cell r="M59" t="str">
            <v>   </v>
          </cell>
          <cell r="N59" t="str">
            <v>   </v>
          </cell>
          <cell r="O59" t="str">
            <v>   </v>
          </cell>
          <cell r="P59" t="str">
            <v>   </v>
          </cell>
          <cell r="Q59" t="str">
            <v>   </v>
          </cell>
          <cell r="R59" t="str">
            <v>   </v>
          </cell>
          <cell r="S59" t="str">
            <v>   </v>
          </cell>
          <cell r="T59" t="str">
            <v>   </v>
          </cell>
          <cell r="U59" t="str">
            <v>   </v>
          </cell>
          <cell r="V59" t="str">
            <v>   </v>
          </cell>
          <cell r="W59" t="str">
            <v>   </v>
          </cell>
          <cell r="X59" t="str">
            <v>   </v>
          </cell>
          <cell r="Y59" t="str">
            <v>   </v>
          </cell>
          <cell r="Z59" t="str">
            <v>   </v>
          </cell>
        </row>
        <row r="60">
          <cell r="B60" t="str">
            <v>   </v>
          </cell>
          <cell r="C60" t="str">
            <v>   </v>
          </cell>
          <cell r="D60" t="str">
            <v>   </v>
          </cell>
          <cell r="E60" t="str">
            <v>   </v>
          </cell>
          <cell r="F60" t="str">
            <v>   </v>
          </cell>
          <cell r="G60" t="e">
            <v>#VALUE!</v>
          </cell>
          <cell r="H60" t="str">
            <v>   </v>
          </cell>
          <cell r="I60" t="e">
            <v>#VALUE!</v>
          </cell>
          <cell r="J60" t="str">
            <v>   </v>
          </cell>
          <cell r="K60" t="str">
            <v>   </v>
          </cell>
          <cell r="L60" t="str">
            <v>   </v>
          </cell>
          <cell r="M60" t="str">
            <v>   </v>
          </cell>
          <cell r="N60" t="str">
            <v>   </v>
          </cell>
          <cell r="O60" t="str">
            <v>   </v>
          </cell>
          <cell r="P60" t="str">
            <v>   </v>
          </cell>
          <cell r="Q60" t="str">
            <v>   </v>
          </cell>
          <cell r="R60" t="str">
            <v>   </v>
          </cell>
          <cell r="S60" t="str">
            <v>   </v>
          </cell>
          <cell r="T60" t="str">
            <v>   </v>
          </cell>
          <cell r="U60" t="str">
            <v>   </v>
          </cell>
          <cell r="V60" t="str">
            <v>   </v>
          </cell>
          <cell r="W60" t="str">
            <v>   </v>
          </cell>
          <cell r="X60" t="str">
            <v>   </v>
          </cell>
          <cell r="Y60" t="str">
            <v>   </v>
          </cell>
          <cell r="Z60" t="str">
            <v>   </v>
          </cell>
        </row>
        <row r="61">
          <cell r="B61" t="str">
            <v>   </v>
          </cell>
          <cell r="C61" t="str">
            <v>   </v>
          </cell>
          <cell r="D61" t="str">
            <v>   </v>
          </cell>
          <cell r="E61" t="str">
            <v>   </v>
          </cell>
          <cell r="F61" t="str">
            <v>   </v>
          </cell>
          <cell r="G61" t="e">
            <v>#VALUE!</v>
          </cell>
          <cell r="H61" t="str">
            <v>   </v>
          </cell>
          <cell r="I61" t="e">
            <v>#VALUE!</v>
          </cell>
          <cell r="J61" t="str">
            <v>   </v>
          </cell>
          <cell r="K61" t="str">
            <v>   </v>
          </cell>
          <cell r="L61" t="str">
            <v>   </v>
          </cell>
          <cell r="M61" t="str">
            <v>   </v>
          </cell>
          <cell r="N61" t="str">
            <v>   </v>
          </cell>
          <cell r="O61" t="str">
            <v>   </v>
          </cell>
          <cell r="P61" t="str">
            <v>   </v>
          </cell>
          <cell r="Q61" t="str">
            <v>   </v>
          </cell>
          <cell r="R61" t="str">
            <v>   </v>
          </cell>
          <cell r="S61" t="str">
            <v>   </v>
          </cell>
          <cell r="T61" t="str">
            <v>   </v>
          </cell>
          <cell r="U61" t="str">
            <v>   </v>
          </cell>
          <cell r="V61" t="str">
            <v>   </v>
          </cell>
          <cell r="W61" t="str">
            <v>   </v>
          </cell>
          <cell r="X61" t="str">
            <v>   </v>
          </cell>
          <cell r="Y61" t="str">
            <v>   </v>
          </cell>
          <cell r="Z61" t="str">
            <v>   </v>
          </cell>
        </row>
        <row r="62">
          <cell r="B62" t="str">
            <v>   </v>
          </cell>
          <cell r="C62" t="str">
            <v>   </v>
          </cell>
          <cell r="D62" t="str">
            <v>   </v>
          </cell>
          <cell r="E62" t="str">
            <v>   </v>
          </cell>
          <cell r="F62" t="str">
            <v>   </v>
          </cell>
          <cell r="G62" t="e">
            <v>#VALUE!</v>
          </cell>
          <cell r="H62" t="str">
            <v>   </v>
          </cell>
          <cell r="I62" t="e">
            <v>#VALUE!</v>
          </cell>
          <cell r="J62" t="str">
            <v>   </v>
          </cell>
          <cell r="K62" t="str">
            <v>   </v>
          </cell>
          <cell r="L62" t="str">
            <v>   </v>
          </cell>
          <cell r="M62" t="str">
            <v>   </v>
          </cell>
          <cell r="N62" t="str">
            <v>   </v>
          </cell>
          <cell r="O62" t="str">
            <v>   </v>
          </cell>
          <cell r="P62" t="str">
            <v>   </v>
          </cell>
          <cell r="Q62" t="str">
            <v>   </v>
          </cell>
          <cell r="R62" t="str">
            <v>   </v>
          </cell>
          <cell r="S62" t="str">
            <v>   </v>
          </cell>
          <cell r="T62" t="str">
            <v>   </v>
          </cell>
          <cell r="U62" t="str">
            <v>   </v>
          </cell>
          <cell r="V62" t="str">
            <v>   </v>
          </cell>
          <cell r="W62" t="str">
            <v>   </v>
          </cell>
          <cell r="X62" t="str">
            <v>   </v>
          </cell>
          <cell r="Y62" t="str">
            <v>   </v>
          </cell>
          <cell r="Z62" t="str">
            <v>   </v>
          </cell>
        </row>
        <row r="63">
          <cell r="B63" t="str">
            <v>   </v>
          </cell>
          <cell r="C63" t="str">
            <v>   </v>
          </cell>
          <cell r="D63" t="str">
            <v>   </v>
          </cell>
          <cell r="E63" t="str">
            <v>   </v>
          </cell>
          <cell r="F63" t="str">
            <v>   </v>
          </cell>
          <cell r="G63" t="e">
            <v>#VALUE!</v>
          </cell>
          <cell r="H63" t="str">
            <v>   </v>
          </cell>
          <cell r="I63" t="e">
            <v>#VALUE!</v>
          </cell>
          <cell r="J63" t="str">
            <v>   </v>
          </cell>
          <cell r="K63" t="str">
            <v>   </v>
          </cell>
          <cell r="L63" t="str">
            <v>   </v>
          </cell>
          <cell r="M63" t="str">
            <v>   </v>
          </cell>
          <cell r="N63" t="str">
            <v>   </v>
          </cell>
          <cell r="O63" t="str">
            <v>   </v>
          </cell>
          <cell r="P63" t="str">
            <v>   </v>
          </cell>
          <cell r="Q63" t="str">
            <v>   </v>
          </cell>
          <cell r="R63" t="str">
            <v>   </v>
          </cell>
          <cell r="S63" t="str">
            <v>   </v>
          </cell>
          <cell r="T63" t="str">
            <v>   </v>
          </cell>
          <cell r="U63" t="str">
            <v>   </v>
          </cell>
          <cell r="V63" t="str">
            <v>   </v>
          </cell>
          <cell r="W63" t="str">
            <v>   </v>
          </cell>
          <cell r="X63" t="str">
            <v>   </v>
          </cell>
          <cell r="Y63" t="str">
            <v>   </v>
          </cell>
          <cell r="Z63" t="str">
            <v>   </v>
          </cell>
        </row>
        <row r="64">
          <cell r="B64" t="str">
            <v>   </v>
          </cell>
          <cell r="C64" t="str">
            <v>   </v>
          </cell>
          <cell r="D64" t="str">
            <v>   </v>
          </cell>
          <cell r="E64" t="str">
            <v>   </v>
          </cell>
          <cell r="F64" t="str">
            <v>   </v>
          </cell>
          <cell r="G64" t="e">
            <v>#VALUE!</v>
          </cell>
          <cell r="H64" t="str">
            <v>   </v>
          </cell>
          <cell r="I64" t="e">
            <v>#VALUE!</v>
          </cell>
          <cell r="J64" t="str">
            <v>   </v>
          </cell>
          <cell r="K64" t="str">
            <v>   </v>
          </cell>
          <cell r="L64" t="str">
            <v>   </v>
          </cell>
          <cell r="M64" t="str">
            <v>   </v>
          </cell>
          <cell r="N64" t="str">
            <v>   </v>
          </cell>
          <cell r="O64" t="str">
            <v>   </v>
          </cell>
          <cell r="P64" t="str">
            <v>   </v>
          </cell>
          <cell r="Q64" t="str">
            <v>   </v>
          </cell>
          <cell r="R64" t="str">
            <v>   </v>
          </cell>
          <cell r="S64" t="str">
            <v>   </v>
          </cell>
          <cell r="T64" t="str">
            <v>   </v>
          </cell>
          <cell r="U64" t="str">
            <v>   </v>
          </cell>
          <cell r="V64" t="str">
            <v>   </v>
          </cell>
          <cell r="W64" t="str">
            <v>   </v>
          </cell>
          <cell r="X64" t="str">
            <v>   </v>
          </cell>
          <cell r="Y64" t="str">
            <v>   </v>
          </cell>
          <cell r="Z64" t="str">
            <v>   </v>
          </cell>
        </row>
        <row r="65">
          <cell r="B65" t="str">
            <v>   </v>
          </cell>
          <cell r="C65" t="str">
            <v>   </v>
          </cell>
          <cell r="D65" t="str">
            <v>   </v>
          </cell>
          <cell r="E65" t="str">
            <v>   </v>
          </cell>
          <cell r="F65" t="str">
            <v>   </v>
          </cell>
          <cell r="G65" t="e">
            <v>#VALUE!</v>
          </cell>
          <cell r="H65" t="str">
            <v>   </v>
          </cell>
          <cell r="I65" t="e">
            <v>#VALUE!</v>
          </cell>
          <cell r="J65" t="str">
            <v>   </v>
          </cell>
          <cell r="K65" t="str">
            <v>   </v>
          </cell>
          <cell r="L65" t="str">
            <v>   </v>
          </cell>
          <cell r="M65" t="str">
            <v>   </v>
          </cell>
          <cell r="N65" t="str">
            <v>   </v>
          </cell>
          <cell r="O65" t="str">
            <v>   </v>
          </cell>
          <cell r="P65" t="str">
            <v>   </v>
          </cell>
          <cell r="Q65" t="str">
            <v>   </v>
          </cell>
          <cell r="R65" t="str">
            <v>   </v>
          </cell>
          <cell r="S65" t="str">
            <v>   </v>
          </cell>
          <cell r="T65" t="str">
            <v>   </v>
          </cell>
          <cell r="U65" t="str">
            <v>   </v>
          </cell>
          <cell r="V65" t="str">
            <v>   </v>
          </cell>
          <cell r="W65" t="str">
            <v>   </v>
          </cell>
          <cell r="X65" t="str">
            <v>   </v>
          </cell>
          <cell r="Y65" t="str">
            <v>   </v>
          </cell>
          <cell r="Z65" t="str">
            <v>   </v>
          </cell>
        </row>
        <row r="66">
          <cell r="B66" t="str">
            <v>   </v>
          </cell>
          <cell r="C66" t="str">
            <v>   </v>
          </cell>
          <cell r="D66" t="str">
            <v>   </v>
          </cell>
          <cell r="E66" t="str">
            <v>   </v>
          </cell>
          <cell r="F66" t="str">
            <v>   </v>
          </cell>
          <cell r="G66" t="e">
            <v>#VALUE!</v>
          </cell>
          <cell r="H66" t="str">
            <v>   </v>
          </cell>
          <cell r="I66" t="e">
            <v>#VALUE!</v>
          </cell>
          <cell r="J66" t="str">
            <v>   </v>
          </cell>
          <cell r="K66" t="str">
            <v>   </v>
          </cell>
          <cell r="L66" t="str">
            <v>   </v>
          </cell>
          <cell r="M66" t="str">
            <v>   </v>
          </cell>
          <cell r="N66" t="str">
            <v>   </v>
          </cell>
          <cell r="O66" t="str">
            <v>   </v>
          </cell>
          <cell r="P66" t="str">
            <v>   </v>
          </cell>
          <cell r="Q66" t="str">
            <v>   </v>
          </cell>
          <cell r="R66" t="str">
            <v>   </v>
          </cell>
          <cell r="S66" t="str">
            <v>   </v>
          </cell>
          <cell r="T66" t="str">
            <v>   </v>
          </cell>
          <cell r="U66" t="str">
            <v>   </v>
          </cell>
          <cell r="V66" t="str">
            <v>   </v>
          </cell>
          <cell r="W66" t="str">
            <v>   </v>
          </cell>
          <cell r="X66" t="str">
            <v>   </v>
          </cell>
          <cell r="Y66" t="str">
            <v>   </v>
          </cell>
          <cell r="Z66" t="str">
            <v>   </v>
          </cell>
        </row>
        <row r="67">
          <cell r="B67" t="str">
            <v>   </v>
          </cell>
          <cell r="C67" t="str">
            <v>   </v>
          </cell>
          <cell r="D67" t="str">
            <v>   </v>
          </cell>
          <cell r="E67" t="str">
            <v>   </v>
          </cell>
          <cell r="F67" t="str">
            <v>   </v>
          </cell>
          <cell r="G67" t="e">
            <v>#VALUE!</v>
          </cell>
          <cell r="H67" t="str">
            <v>   </v>
          </cell>
          <cell r="I67" t="e">
            <v>#VALUE!</v>
          </cell>
          <cell r="J67" t="str">
            <v>   </v>
          </cell>
          <cell r="K67" t="str">
            <v>   </v>
          </cell>
          <cell r="L67" t="str">
            <v>   </v>
          </cell>
          <cell r="M67" t="str">
            <v>   </v>
          </cell>
          <cell r="N67" t="str">
            <v>   </v>
          </cell>
          <cell r="O67" t="str">
            <v>   </v>
          </cell>
          <cell r="P67" t="str">
            <v>   </v>
          </cell>
          <cell r="Q67" t="str">
            <v>   </v>
          </cell>
          <cell r="R67" t="str">
            <v>   </v>
          </cell>
          <cell r="S67" t="str">
            <v>   </v>
          </cell>
          <cell r="T67" t="str">
            <v>   </v>
          </cell>
          <cell r="U67" t="str">
            <v>   </v>
          </cell>
          <cell r="V67" t="str">
            <v>   </v>
          </cell>
          <cell r="W67" t="str">
            <v>   </v>
          </cell>
          <cell r="X67" t="str">
            <v>   </v>
          </cell>
          <cell r="Y67" t="str">
            <v>   </v>
          </cell>
          <cell r="Z67" t="str">
            <v>   </v>
          </cell>
        </row>
        <row r="68">
          <cell r="B68" t="str">
            <v>   </v>
          </cell>
          <cell r="C68" t="str">
            <v>   </v>
          </cell>
          <cell r="D68" t="str">
            <v>   </v>
          </cell>
          <cell r="E68" t="str">
            <v>   </v>
          </cell>
          <cell r="F68" t="str">
            <v>   </v>
          </cell>
          <cell r="G68" t="e">
            <v>#VALUE!</v>
          </cell>
          <cell r="H68" t="str">
            <v>   </v>
          </cell>
          <cell r="I68" t="e">
            <v>#VALUE!</v>
          </cell>
          <cell r="J68" t="str">
            <v>   </v>
          </cell>
          <cell r="K68" t="str">
            <v>   </v>
          </cell>
          <cell r="L68" t="str">
            <v>   </v>
          </cell>
          <cell r="M68" t="str">
            <v>   </v>
          </cell>
          <cell r="N68" t="str">
            <v>   </v>
          </cell>
          <cell r="O68" t="str">
            <v>   </v>
          </cell>
          <cell r="P68" t="str">
            <v>   </v>
          </cell>
          <cell r="Q68" t="str">
            <v>   </v>
          </cell>
          <cell r="R68" t="str">
            <v>   </v>
          </cell>
          <cell r="S68" t="str">
            <v>   </v>
          </cell>
          <cell r="T68" t="str">
            <v>   </v>
          </cell>
          <cell r="U68" t="str">
            <v>   </v>
          </cell>
          <cell r="V68" t="str">
            <v>   </v>
          </cell>
          <cell r="W68" t="str">
            <v>   </v>
          </cell>
          <cell r="X68" t="str">
            <v>   </v>
          </cell>
          <cell r="Y68" t="str">
            <v>   </v>
          </cell>
          <cell r="Z68" t="str">
            <v>   </v>
          </cell>
        </row>
        <row r="69">
          <cell r="B69" t="str">
            <v>   </v>
          </cell>
          <cell r="C69" t="str">
            <v>   </v>
          </cell>
          <cell r="D69" t="str">
            <v>   </v>
          </cell>
          <cell r="E69" t="str">
            <v>   </v>
          </cell>
          <cell r="F69" t="str">
            <v>   </v>
          </cell>
          <cell r="G69" t="e">
            <v>#VALUE!</v>
          </cell>
          <cell r="H69" t="str">
            <v>   </v>
          </cell>
          <cell r="I69" t="e">
            <v>#VALUE!</v>
          </cell>
          <cell r="J69" t="str">
            <v>   </v>
          </cell>
          <cell r="K69" t="str">
            <v>   </v>
          </cell>
          <cell r="L69" t="str">
            <v>   </v>
          </cell>
          <cell r="M69" t="str">
            <v>   </v>
          </cell>
          <cell r="N69" t="str">
            <v>   </v>
          </cell>
          <cell r="O69" t="str">
            <v>   </v>
          </cell>
          <cell r="P69" t="str">
            <v>   </v>
          </cell>
          <cell r="Q69" t="str">
            <v>   </v>
          </cell>
          <cell r="R69" t="str">
            <v>   </v>
          </cell>
          <cell r="S69" t="str">
            <v>   </v>
          </cell>
          <cell r="T69" t="str">
            <v>   </v>
          </cell>
          <cell r="U69" t="str">
            <v>   </v>
          </cell>
          <cell r="V69" t="str">
            <v>   </v>
          </cell>
          <cell r="W69" t="str">
            <v>   </v>
          </cell>
          <cell r="X69" t="str">
            <v>   </v>
          </cell>
          <cell r="Y69" t="str">
            <v>   </v>
          </cell>
          <cell r="Z69" t="str">
            <v>   </v>
          </cell>
        </row>
        <row r="70">
          <cell r="B70" t="str">
            <v>   </v>
          </cell>
          <cell r="C70" t="str">
            <v>   </v>
          </cell>
          <cell r="D70" t="str">
            <v>   </v>
          </cell>
          <cell r="E70" t="str">
            <v>   </v>
          </cell>
          <cell r="F70" t="str">
            <v>   </v>
          </cell>
          <cell r="G70" t="e">
            <v>#VALUE!</v>
          </cell>
          <cell r="H70" t="str">
            <v>   </v>
          </cell>
          <cell r="I70" t="e">
            <v>#VALUE!</v>
          </cell>
          <cell r="J70" t="str">
            <v>   </v>
          </cell>
          <cell r="K70" t="str">
            <v>   </v>
          </cell>
          <cell r="L70" t="str">
            <v>   </v>
          </cell>
          <cell r="M70" t="str">
            <v>   </v>
          </cell>
          <cell r="N70" t="str">
            <v>   </v>
          </cell>
          <cell r="O70" t="str">
            <v>   </v>
          </cell>
          <cell r="P70" t="str">
            <v>   </v>
          </cell>
          <cell r="Q70" t="str">
            <v>   </v>
          </cell>
          <cell r="R70" t="str">
            <v>   </v>
          </cell>
          <cell r="S70" t="str">
            <v>   </v>
          </cell>
          <cell r="T70" t="str">
            <v>   </v>
          </cell>
          <cell r="U70" t="str">
            <v>   </v>
          </cell>
          <cell r="V70" t="str">
            <v>   </v>
          </cell>
          <cell r="W70" t="str">
            <v>   </v>
          </cell>
          <cell r="X70" t="str">
            <v>   </v>
          </cell>
          <cell r="Y70" t="str">
            <v>   </v>
          </cell>
          <cell r="Z70" t="str">
            <v>   </v>
          </cell>
        </row>
        <row r="71">
          <cell r="B71" t="str">
            <v>   </v>
          </cell>
          <cell r="C71" t="str">
            <v>   </v>
          </cell>
          <cell r="D71" t="str">
            <v>   </v>
          </cell>
          <cell r="E71" t="str">
            <v>   </v>
          </cell>
          <cell r="F71" t="str">
            <v>   </v>
          </cell>
          <cell r="G71" t="e">
            <v>#VALUE!</v>
          </cell>
          <cell r="H71" t="str">
            <v>   </v>
          </cell>
          <cell r="I71" t="e">
            <v>#VALUE!</v>
          </cell>
          <cell r="J71" t="str">
            <v>   </v>
          </cell>
          <cell r="K71" t="str">
            <v>   </v>
          </cell>
          <cell r="L71" t="str">
            <v>   </v>
          </cell>
          <cell r="M71" t="str">
            <v>   </v>
          </cell>
          <cell r="N71" t="str">
            <v>   </v>
          </cell>
          <cell r="O71" t="str">
            <v>   </v>
          </cell>
          <cell r="P71" t="str">
            <v>   </v>
          </cell>
          <cell r="Q71" t="str">
            <v>   </v>
          </cell>
          <cell r="R71" t="str">
            <v>   </v>
          </cell>
          <cell r="S71" t="str">
            <v>   </v>
          </cell>
          <cell r="T71" t="str">
            <v>   </v>
          </cell>
          <cell r="U71" t="str">
            <v>   </v>
          </cell>
          <cell r="V71" t="str">
            <v>   </v>
          </cell>
          <cell r="W71" t="str">
            <v>   </v>
          </cell>
          <cell r="X71" t="str">
            <v>   </v>
          </cell>
          <cell r="Y71" t="str">
            <v>   </v>
          </cell>
          <cell r="Z71" t="str">
            <v>   </v>
          </cell>
        </row>
        <row r="72">
          <cell r="B72" t="str">
            <v>   </v>
          </cell>
          <cell r="C72" t="str">
            <v>   </v>
          </cell>
          <cell r="D72" t="str">
            <v>   </v>
          </cell>
          <cell r="E72" t="str">
            <v>   </v>
          </cell>
          <cell r="F72" t="str">
            <v>   </v>
          </cell>
          <cell r="G72" t="e">
            <v>#VALUE!</v>
          </cell>
          <cell r="H72" t="str">
            <v>   </v>
          </cell>
          <cell r="I72" t="e">
            <v>#VALUE!</v>
          </cell>
          <cell r="J72" t="str">
            <v>   </v>
          </cell>
          <cell r="K72" t="str">
            <v>   </v>
          </cell>
          <cell r="L72" t="str">
            <v>   </v>
          </cell>
          <cell r="M72" t="str">
            <v>   </v>
          </cell>
          <cell r="N72" t="str">
            <v>   </v>
          </cell>
          <cell r="O72" t="str">
            <v>   </v>
          </cell>
          <cell r="P72" t="str">
            <v>   </v>
          </cell>
          <cell r="Q72" t="str">
            <v>   </v>
          </cell>
          <cell r="R72" t="str">
            <v>   </v>
          </cell>
          <cell r="S72" t="str">
            <v>   </v>
          </cell>
          <cell r="T72" t="str">
            <v>   </v>
          </cell>
          <cell r="U72" t="str">
            <v>   </v>
          </cell>
          <cell r="V72" t="str">
            <v>   </v>
          </cell>
          <cell r="W72" t="str">
            <v>   </v>
          </cell>
          <cell r="X72" t="str">
            <v>   </v>
          </cell>
          <cell r="Y72" t="str">
            <v>   </v>
          </cell>
          <cell r="Z72" t="str">
            <v>   </v>
          </cell>
        </row>
        <row r="73">
          <cell r="B73" t="str">
            <v>   </v>
          </cell>
          <cell r="C73" t="str">
            <v>   </v>
          </cell>
          <cell r="D73" t="str">
            <v>   </v>
          </cell>
          <cell r="E73" t="str">
            <v>   </v>
          </cell>
          <cell r="F73" t="str">
            <v>   </v>
          </cell>
          <cell r="G73" t="e">
            <v>#VALUE!</v>
          </cell>
          <cell r="H73" t="str">
            <v>   </v>
          </cell>
          <cell r="I73" t="e">
            <v>#VALUE!</v>
          </cell>
          <cell r="J73" t="str">
            <v>   </v>
          </cell>
          <cell r="K73" t="str">
            <v>   </v>
          </cell>
          <cell r="L73" t="str">
            <v>   </v>
          </cell>
          <cell r="M73" t="str">
            <v>   </v>
          </cell>
          <cell r="N73" t="str">
            <v>   </v>
          </cell>
          <cell r="O73" t="str">
            <v>   </v>
          </cell>
          <cell r="P73" t="str">
            <v>   </v>
          </cell>
          <cell r="Q73" t="str">
            <v>   </v>
          </cell>
          <cell r="R73" t="str">
            <v>   </v>
          </cell>
          <cell r="S73" t="str">
            <v>   </v>
          </cell>
          <cell r="T73" t="str">
            <v>   </v>
          </cell>
          <cell r="U73" t="str">
            <v>   </v>
          </cell>
          <cell r="V73" t="str">
            <v>   </v>
          </cell>
          <cell r="W73" t="str">
            <v>   </v>
          </cell>
          <cell r="X73" t="str">
            <v>   </v>
          </cell>
          <cell r="Y73" t="str">
            <v>   </v>
          </cell>
          <cell r="Z73" t="str">
            <v>   </v>
          </cell>
        </row>
        <row r="74">
          <cell r="B74" t="str">
            <v>   </v>
          </cell>
          <cell r="C74" t="str">
            <v>   </v>
          </cell>
          <cell r="D74" t="str">
            <v>   </v>
          </cell>
          <cell r="E74" t="str">
            <v>   </v>
          </cell>
          <cell r="F74" t="str">
            <v>   </v>
          </cell>
          <cell r="G74" t="e">
            <v>#VALUE!</v>
          </cell>
          <cell r="H74" t="str">
            <v>   </v>
          </cell>
          <cell r="I74" t="e">
            <v>#VALUE!</v>
          </cell>
          <cell r="J74" t="str">
            <v>   </v>
          </cell>
          <cell r="K74" t="str">
            <v>   </v>
          </cell>
          <cell r="L74" t="str">
            <v>   </v>
          </cell>
          <cell r="M74" t="str">
            <v>   </v>
          </cell>
          <cell r="N74" t="str">
            <v>   </v>
          </cell>
          <cell r="O74" t="str">
            <v>   </v>
          </cell>
          <cell r="P74" t="str">
            <v>   </v>
          </cell>
          <cell r="Q74" t="str">
            <v>   </v>
          </cell>
          <cell r="R74" t="str">
            <v>   </v>
          </cell>
          <cell r="S74" t="str">
            <v>   </v>
          </cell>
          <cell r="T74" t="str">
            <v>   </v>
          </cell>
          <cell r="U74" t="str">
            <v>   </v>
          </cell>
          <cell r="V74" t="str">
            <v>   </v>
          </cell>
          <cell r="W74" t="str">
            <v>   </v>
          </cell>
          <cell r="X74" t="str">
            <v>   </v>
          </cell>
          <cell r="Y74" t="str">
            <v>   </v>
          </cell>
          <cell r="Z74" t="str">
            <v>   </v>
          </cell>
        </row>
        <row r="75">
          <cell r="B75" t="str">
            <v>   </v>
          </cell>
          <cell r="C75" t="str">
            <v>   </v>
          </cell>
          <cell r="D75" t="str">
            <v>   </v>
          </cell>
          <cell r="E75" t="str">
            <v>   </v>
          </cell>
          <cell r="F75" t="str">
            <v>   </v>
          </cell>
          <cell r="G75" t="e">
            <v>#VALUE!</v>
          </cell>
          <cell r="H75" t="str">
            <v>   </v>
          </cell>
          <cell r="I75" t="e">
            <v>#VALUE!</v>
          </cell>
          <cell r="J75" t="str">
            <v>   </v>
          </cell>
          <cell r="K75" t="str">
            <v>   </v>
          </cell>
          <cell r="L75" t="str">
            <v>   </v>
          </cell>
          <cell r="M75" t="str">
            <v>   </v>
          </cell>
          <cell r="N75" t="str">
            <v>   </v>
          </cell>
          <cell r="O75" t="str">
            <v>   </v>
          </cell>
          <cell r="P75" t="str">
            <v>   </v>
          </cell>
          <cell r="Q75" t="str">
            <v>   </v>
          </cell>
          <cell r="R75" t="str">
            <v>   </v>
          </cell>
          <cell r="S75" t="str">
            <v>   </v>
          </cell>
          <cell r="T75" t="str">
            <v>   </v>
          </cell>
          <cell r="U75" t="str">
            <v>   </v>
          </cell>
          <cell r="V75" t="str">
            <v>   </v>
          </cell>
          <cell r="W75" t="str">
            <v>   </v>
          </cell>
          <cell r="X75" t="str">
            <v>   </v>
          </cell>
          <cell r="Y75" t="str">
            <v>   </v>
          </cell>
          <cell r="Z75" t="str">
            <v>   </v>
          </cell>
        </row>
        <row r="76">
          <cell r="B76" t="str">
            <v>   </v>
          </cell>
          <cell r="C76" t="str">
            <v>   </v>
          </cell>
          <cell r="D76" t="str">
            <v>   </v>
          </cell>
          <cell r="E76" t="str">
            <v>   </v>
          </cell>
          <cell r="F76" t="str">
            <v>   </v>
          </cell>
          <cell r="G76" t="e">
            <v>#VALUE!</v>
          </cell>
          <cell r="H76" t="str">
            <v>   </v>
          </cell>
          <cell r="I76" t="e">
            <v>#VALUE!</v>
          </cell>
          <cell r="J76" t="str">
            <v>   </v>
          </cell>
          <cell r="K76" t="str">
            <v>   </v>
          </cell>
          <cell r="L76" t="str">
            <v>   </v>
          </cell>
          <cell r="M76" t="str">
            <v>   </v>
          </cell>
          <cell r="N76" t="str">
            <v>   </v>
          </cell>
          <cell r="O76" t="str">
            <v>   </v>
          </cell>
          <cell r="P76" t="str">
            <v>   </v>
          </cell>
          <cell r="Q76" t="str">
            <v>   </v>
          </cell>
          <cell r="R76" t="str">
            <v>   </v>
          </cell>
          <cell r="S76" t="str">
            <v>   </v>
          </cell>
          <cell r="T76" t="str">
            <v>   </v>
          </cell>
          <cell r="U76" t="str">
            <v>   </v>
          </cell>
          <cell r="V76" t="str">
            <v>   </v>
          </cell>
          <cell r="W76" t="str">
            <v>   </v>
          </cell>
          <cell r="X76" t="str">
            <v>   </v>
          </cell>
          <cell r="Y76" t="str">
            <v>   </v>
          </cell>
          <cell r="Z76" t="str">
            <v>   </v>
          </cell>
        </row>
        <row r="77">
          <cell r="B77" t="str">
            <v>   </v>
          </cell>
          <cell r="C77" t="str">
            <v>   </v>
          </cell>
          <cell r="D77" t="str">
            <v>   </v>
          </cell>
          <cell r="E77" t="str">
            <v>   </v>
          </cell>
          <cell r="F77" t="str">
            <v>   </v>
          </cell>
          <cell r="G77" t="e">
            <v>#VALUE!</v>
          </cell>
          <cell r="H77" t="str">
            <v>   </v>
          </cell>
          <cell r="I77" t="e">
            <v>#VALUE!</v>
          </cell>
          <cell r="J77" t="str">
            <v>   </v>
          </cell>
          <cell r="K77" t="str">
            <v>   </v>
          </cell>
          <cell r="L77" t="str">
            <v>   </v>
          </cell>
          <cell r="M77" t="str">
            <v>   </v>
          </cell>
          <cell r="N77" t="str">
            <v>   </v>
          </cell>
          <cell r="O77" t="str">
            <v>   </v>
          </cell>
          <cell r="P77" t="str">
            <v>   </v>
          </cell>
          <cell r="Q77" t="str">
            <v>   </v>
          </cell>
          <cell r="R77" t="str">
            <v>   </v>
          </cell>
          <cell r="S77" t="str">
            <v>   </v>
          </cell>
          <cell r="T77" t="str">
            <v>   </v>
          </cell>
          <cell r="U77" t="str">
            <v>   </v>
          </cell>
          <cell r="V77" t="str">
            <v>   </v>
          </cell>
          <cell r="W77" t="str">
            <v>   </v>
          </cell>
          <cell r="X77" t="str">
            <v>   </v>
          </cell>
          <cell r="Y77" t="str">
            <v>   </v>
          </cell>
          <cell r="Z77" t="str">
            <v>   </v>
          </cell>
        </row>
        <row r="78">
          <cell r="B78" t="str">
            <v>   </v>
          </cell>
          <cell r="C78" t="str">
            <v>   </v>
          </cell>
          <cell r="D78" t="str">
            <v>   </v>
          </cell>
          <cell r="E78" t="str">
            <v>   </v>
          </cell>
          <cell r="F78" t="str">
            <v>   </v>
          </cell>
          <cell r="G78" t="e">
            <v>#VALUE!</v>
          </cell>
          <cell r="H78" t="str">
            <v>   </v>
          </cell>
          <cell r="I78" t="e">
            <v>#VALUE!</v>
          </cell>
          <cell r="J78" t="str">
            <v>   </v>
          </cell>
          <cell r="K78" t="str">
            <v>   </v>
          </cell>
          <cell r="L78" t="str">
            <v>   </v>
          </cell>
          <cell r="M78" t="str">
            <v>   </v>
          </cell>
          <cell r="N78" t="str">
            <v>   </v>
          </cell>
          <cell r="O78" t="str">
            <v>   </v>
          </cell>
          <cell r="P78" t="str">
            <v>   </v>
          </cell>
          <cell r="Q78" t="str">
            <v>   </v>
          </cell>
          <cell r="R78" t="str">
            <v>   </v>
          </cell>
          <cell r="S78" t="str">
            <v>   </v>
          </cell>
          <cell r="T78" t="str">
            <v>   </v>
          </cell>
          <cell r="U78" t="str">
            <v>   </v>
          </cell>
          <cell r="V78" t="str">
            <v>   </v>
          </cell>
          <cell r="W78" t="str">
            <v>   </v>
          </cell>
          <cell r="X78" t="str">
            <v>   </v>
          </cell>
          <cell r="Y78" t="str">
            <v>   </v>
          </cell>
          <cell r="Z78" t="str">
            <v>   </v>
          </cell>
        </row>
        <row r="79">
          <cell r="B79" t="str">
            <v>   </v>
          </cell>
          <cell r="C79" t="str">
            <v>   </v>
          </cell>
          <cell r="D79" t="str">
            <v>   </v>
          </cell>
          <cell r="E79" t="str">
            <v>   </v>
          </cell>
          <cell r="F79" t="str">
            <v>   </v>
          </cell>
          <cell r="G79" t="e">
            <v>#VALUE!</v>
          </cell>
          <cell r="H79" t="str">
            <v>   </v>
          </cell>
          <cell r="I79" t="e">
            <v>#VALUE!</v>
          </cell>
          <cell r="J79" t="str">
            <v>   </v>
          </cell>
          <cell r="K79" t="str">
            <v>   </v>
          </cell>
          <cell r="L79" t="str">
            <v>   </v>
          </cell>
          <cell r="M79" t="str">
            <v>   </v>
          </cell>
          <cell r="N79" t="str">
            <v>   </v>
          </cell>
          <cell r="O79" t="str">
            <v>   </v>
          </cell>
          <cell r="P79" t="str">
            <v>   </v>
          </cell>
          <cell r="Q79" t="str">
            <v>   </v>
          </cell>
          <cell r="R79" t="str">
            <v>   </v>
          </cell>
          <cell r="S79" t="str">
            <v>   </v>
          </cell>
          <cell r="T79" t="str">
            <v>   </v>
          </cell>
          <cell r="U79" t="str">
            <v>   </v>
          </cell>
          <cell r="V79" t="str">
            <v>   </v>
          </cell>
          <cell r="W79" t="str">
            <v>   </v>
          </cell>
          <cell r="X79" t="str">
            <v>   </v>
          </cell>
          <cell r="Y79" t="str">
            <v>   </v>
          </cell>
          <cell r="Z79" t="str">
            <v>   </v>
          </cell>
        </row>
        <row r="80">
          <cell r="B80" t="str">
            <v>   </v>
          </cell>
          <cell r="C80" t="str">
            <v>   </v>
          </cell>
          <cell r="D80" t="str">
            <v>   </v>
          </cell>
          <cell r="E80" t="str">
            <v>   </v>
          </cell>
          <cell r="F80" t="str">
            <v>   </v>
          </cell>
          <cell r="G80" t="e">
            <v>#VALUE!</v>
          </cell>
          <cell r="H80" t="str">
            <v>   </v>
          </cell>
          <cell r="I80" t="e">
            <v>#VALUE!</v>
          </cell>
          <cell r="J80" t="str">
            <v>   </v>
          </cell>
          <cell r="K80" t="str">
            <v>   </v>
          </cell>
          <cell r="L80" t="str">
            <v>   </v>
          </cell>
          <cell r="M80" t="str">
            <v>   </v>
          </cell>
          <cell r="N80" t="str">
            <v>   </v>
          </cell>
          <cell r="O80" t="str">
            <v>   </v>
          </cell>
          <cell r="P80" t="str">
            <v>   </v>
          </cell>
          <cell r="Q80" t="str">
            <v>   </v>
          </cell>
          <cell r="R80" t="str">
            <v>   </v>
          </cell>
          <cell r="S80" t="str">
            <v>   </v>
          </cell>
          <cell r="T80" t="str">
            <v>   </v>
          </cell>
          <cell r="U80" t="str">
            <v>   </v>
          </cell>
          <cell r="V80" t="str">
            <v>   </v>
          </cell>
          <cell r="W80" t="str">
            <v>   </v>
          </cell>
          <cell r="X80" t="str">
            <v>   </v>
          </cell>
          <cell r="Y80" t="str">
            <v>   </v>
          </cell>
          <cell r="Z80" t="str">
            <v>   </v>
          </cell>
        </row>
        <row r="81">
          <cell r="B81" t="str">
            <v>   </v>
          </cell>
          <cell r="C81" t="str">
            <v>   </v>
          </cell>
          <cell r="D81" t="str">
            <v>   </v>
          </cell>
          <cell r="E81" t="str">
            <v>   </v>
          </cell>
          <cell r="F81" t="str">
            <v>   </v>
          </cell>
          <cell r="G81" t="e">
            <v>#VALUE!</v>
          </cell>
          <cell r="H81" t="str">
            <v>   </v>
          </cell>
          <cell r="I81" t="e">
            <v>#VALUE!</v>
          </cell>
          <cell r="J81" t="str">
            <v>   </v>
          </cell>
          <cell r="K81" t="str">
            <v>   </v>
          </cell>
          <cell r="L81" t="str">
            <v>   </v>
          </cell>
          <cell r="M81" t="str">
            <v>   </v>
          </cell>
          <cell r="N81" t="str">
            <v>   </v>
          </cell>
          <cell r="O81" t="str">
            <v>   </v>
          </cell>
          <cell r="P81" t="str">
            <v>   </v>
          </cell>
          <cell r="Q81" t="str">
            <v>   </v>
          </cell>
          <cell r="R81" t="str">
            <v>   </v>
          </cell>
          <cell r="S81" t="str">
            <v>   </v>
          </cell>
          <cell r="T81" t="str">
            <v>   </v>
          </cell>
          <cell r="U81" t="str">
            <v>   </v>
          </cell>
          <cell r="V81" t="str">
            <v>   </v>
          </cell>
          <cell r="W81" t="str">
            <v>   </v>
          </cell>
          <cell r="X81" t="str">
            <v>   </v>
          </cell>
          <cell r="Y81" t="str">
            <v>   </v>
          </cell>
          <cell r="Z81" t="str">
            <v>   </v>
          </cell>
        </row>
        <row r="82">
          <cell r="B82" t="str">
            <v>   </v>
          </cell>
          <cell r="C82" t="str">
            <v>   </v>
          </cell>
          <cell r="D82" t="str">
            <v>   </v>
          </cell>
          <cell r="E82" t="str">
            <v>   </v>
          </cell>
          <cell r="F82" t="str">
            <v>   </v>
          </cell>
          <cell r="G82" t="e">
            <v>#VALUE!</v>
          </cell>
          <cell r="H82" t="str">
            <v>   </v>
          </cell>
          <cell r="I82" t="e">
            <v>#VALUE!</v>
          </cell>
          <cell r="J82" t="str">
            <v>   </v>
          </cell>
          <cell r="K82" t="str">
            <v>   </v>
          </cell>
          <cell r="L82" t="str">
            <v>   </v>
          </cell>
          <cell r="M82" t="str">
            <v>   </v>
          </cell>
          <cell r="N82" t="str">
            <v>   </v>
          </cell>
          <cell r="O82" t="str">
            <v>   </v>
          </cell>
          <cell r="P82" t="str">
            <v>   </v>
          </cell>
          <cell r="Q82" t="str">
            <v>   </v>
          </cell>
          <cell r="R82" t="str">
            <v>   </v>
          </cell>
          <cell r="S82" t="str">
            <v>   </v>
          </cell>
          <cell r="T82" t="str">
            <v>   </v>
          </cell>
          <cell r="U82" t="str">
            <v>   </v>
          </cell>
          <cell r="V82" t="str">
            <v>   </v>
          </cell>
          <cell r="W82" t="str">
            <v>   </v>
          </cell>
          <cell r="X82" t="str">
            <v>   </v>
          </cell>
          <cell r="Y82" t="str">
            <v>   </v>
          </cell>
          <cell r="Z82" t="str">
            <v>   </v>
          </cell>
        </row>
        <row r="83">
          <cell r="B83" t="str">
            <v>   </v>
          </cell>
          <cell r="C83" t="str">
            <v>   </v>
          </cell>
          <cell r="D83" t="str">
            <v>   </v>
          </cell>
          <cell r="E83" t="str">
            <v>   </v>
          </cell>
          <cell r="F83" t="str">
            <v>   </v>
          </cell>
          <cell r="G83" t="e">
            <v>#VALUE!</v>
          </cell>
          <cell r="H83" t="str">
            <v>   </v>
          </cell>
          <cell r="I83" t="e">
            <v>#VALUE!</v>
          </cell>
          <cell r="J83" t="str">
            <v>   </v>
          </cell>
          <cell r="K83" t="str">
            <v>   </v>
          </cell>
          <cell r="L83" t="str">
            <v>   </v>
          </cell>
          <cell r="M83" t="str">
            <v>   </v>
          </cell>
          <cell r="N83" t="str">
            <v>   </v>
          </cell>
          <cell r="O83" t="str">
            <v>   </v>
          </cell>
          <cell r="P83" t="str">
            <v>   </v>
          </cell>
          <cell r="Q83" t="str">
            <v>   </v>
          </cell>
          <cell r="R83" t="str">
            <v>   </v>
          </cell>
          <cell r="S83" t="str">
            <v>   </v>
          </cell>
          <cell r="T83" t="str">
            <v>   </v>
          </cell>
          <cell r="U83" t="str">
            <v>   </v>
          </cell>
          <cell r="V83" t="str">
            <v>   </v>
          </cell>
          <cell r="W83" t="str">
            <v>   </v>
          </cell>
          <cell r="X83" t="str">
            <v>   </v>
          </cell>
          <cell r="Y83" t="str">
            <v>   </v>
          </cell>
          <cell r="Z83" t="str">
            <v>   </v>
          </cell>
        </row>
        <row r="84">
          <cell r="B84" t="str">
            <v>   </v>
          </cell>
          <cell r="C84" t="str">
            <v>   </v>
          </cell>
          <cell r="D84" t="str">
            <v>   </v>
          </cell>
          <cell r="E84" t="str">
            <v>   </v>
          </cell>
          <cell r="F84" t="str">
            <v>   </v>
          </cell>
          <cell r="G84" t="e">
            <v>#VALUE!</v>
          </cell>
          <cell r="H84" t="str">
            <v>   </v>
          </cell>
          <cell r="I84" t="e">
            <v>#VALUE!</v>
          </cell>
          <cell r="J84" t="str">
            <v>   </v>
          </cell>
          <cell r="K84" t="str">
            <v>   </v>
          </cell>
          <cell r="L84" t="str">
            <v>   </v>
          </cell>
          <cell r="M84" t="str">
            <v>   </v>
          </cell>
          <cell r="N84" t="str">
            <v>   </v>
          </cell>
          <cell r="O84" t="str">
            <v>   </v>
          </cell>
          <cell r="P84" t="str">
            <v>   </v>
          </cell>
          <cell r="Q84" t="str">
            <v>   </v>
          </cell>
          <cell r="R84" t="str">
            <v>   </v>
          </cell>
          <cell r="S84" t="str">
            <v>   </v>
          </cell>
          <cell r="T84" t="str">
            <v>   </v>
          </cell>
          <cell r="U84" t="str">
            <v>   </v>
          </cell>
          <cell r="V84" t="str">
            <v>   </v>
          </cell>
          <cell r="W84" t="str">
            <v>   </v>
          </cell>
          <cell r="X84" t="str">
            <v>   </v>
          </cell>
          <cell r="Y84" t="str">
            <v>   </v>
          </cell>
          <cell r="Z84" t="str">
            <v>   </v>
          </cell>
        </row>
        <row r="85">
          <cell r="B85" t="str">
            <v>   </v>
          </cell>
          <cell r="C85" t="str">
            <v>   </v>
          </cell>
          <cell r="D85" t="str">
            <v>   </v>
          </cell>
          <cell r="E85" t="str">
            <v>   </v>
          </cell>
          <cell r="F85" t="str">
            <v>   </v>
          </cell>
          <cell r="G85" t="e">
            <v>#VALUE!</v>
          </cell>
          <cell r="H85" t="str">
            <v>   </v>
          </cell>
          <cell r="I85" t="e">
            <v>#VALUE!</v>
          </cell>
          <cell r="J85" t="str">
            <v>   </v>
          </cell>
          <cell r="K85" t="str">
            <v>   </v>
          </cell>
          <cell r="L85" t="str">
            <v>   </v>
          </cell>
          <cell r="M85" t="str">
            <v>   </v>
          </cell>
          <cell r="N85" t="str">
            <v>   </v>
          </cell>
          <cell r="O85" t="str">
            <v>   </v>
          </cell>
          <cell r="P85" t="str">
            <v>   </v>
          </cell>
          <cell r="Q85" t="str">
            <v>   </v>
          </cell>
          <cell r="R85" t="str">
            <v>   </v>
          </cell>
          <cell r="S85" t="str">
            <v>   </v>
          </cell>
          <cell r="T85" t="str">
            <v>   </v>
          </cell>
          <cell r="U85" t="str">
            <v>   </v>
          </cell>
          <cell r="V85" t="str">
            <v>   </v>
          </cell>
          <cell r="W85" t="str">
            <v>   </v>
          </cell>
          <cell r="X85" t="str">
            <v>   </v>
          </cell>
          <cell r="Y85" t="str">
            <v>   </v>
          </cell>
          <cell r="Z85" t="str">
            <v>   </v>
          </cell>
        </row>
        <row r="86">
          <cell r="B86" t="str">
            <v>   </v>
          </cell>
          <cell r="C86" t="str">
            <v>   </v>
          </cell>
          <cell r="D86" t="str">
            <v>   </v>
          </cell>
          <cell r="E86" t="str">
            <v>   </v>
          </cell>
          <cell r="F86" t="str">
            <v>   </v>
          </cell>
          <cell r="G86" t="e">
            <v>#VALUE!</v>
          </cell>
          <cell r="H86" t="str">
            <v>   </v>
          </cell>
          <cell r="I86" t="e">
            <v>#VALUE!</v>
          </cell>
          <cell r="J86" t="str">
            <v>   </v>
          </cell>
          <cell r="K86" t="str">
            <v>   </v>
          </cell>
          <cell r="L86" t="str">
            <v>   </v>
          </cell>
          <cell r="M86" t="str">
            <v>   </v>
          </cell>
          <cell r="N86" t="str">
            <v>   </v>
          </cell>
          <cell r="O86" t="str">
            <v>   </v>
          </cell>
          <cell r="P86" t="str">
            <v>   </v>
          </cell>
          <cell r="Q86" t="str">
            <v>   </v>
          </cell>
          <cell r="R86" t="str">
            <v>   </v>
          </cell>
          <cell r="S86" t="str">
            <v>   </v>
          </cell>
          <cell r="T86" t="str">
            <v>   </v>
          </cell>
          <cell r="U86" t="str">
            <v>   </v>
          </cell>
          <cell r="V86" t="str">
            <v>   </v>
          </cell>
          <cell r="W86" t="str">
            <v>   </v>
          </cell>
          <cell r="X86" t="str">
            <v>   </v>
          </cell>
          <cell r="Y86" t="str">
            <v>   </v>
          </cell>
          <cell r="Z86" t="str">
            <v>   </v>
          </cell>
        </row>
        <row r="87">
          <cell r="B87" t="str">
            <v>   </v>
          </cell>
          <cell r="C87" t="str">
            <v>   </v>
          </cell>
          <cell r="D87" t="str">
            <v>   </v>
          </cell>
          <cell r="E87" t="str">
            <v>   </v>
          </cell>
          <cell r="F87" t="str">
            <v>   </v>
          </cell>
          <cell r="G87" t="e">
            <v>#VALUE!</v>
          </cell>
          <cell r="H87" t="str">
            <v>   </v>
          </cell>
          <cell r="I87" t="e">
            <v>#VALUE!</v>
          </cell>
          <cell r="J87" t="str">
            <v>   </v>
          </cell>
          <cell r="K87" t="str">
            <v>   </v>
          </cell>
          <cell r="L87" t="str">
            <v>   </v>
          </cell>
          <cell r="M87" t="str">
            <v>   </v>
          </cell>
          <cell r="N87" t="str">
            <v>   </v>
          </cell>
          <cell r="O87" t="str">
            <v>   </v>
          </cell>
          <cell r="P87" t="str">
            <v>   </v>
          </cell>
          <cell r="Q87" t="str">
            <v>   </v>
          </cell>
          <cell r="R87" t="str">
            <v>   </v>
          </cell>
          <cell r="S87" t="str">
            <v>   </v>
          </cell>
          <cell r="T87" t="str">
            <v>   </v>
          </cell>
          <cell r="U87" t="str">
            <v>   </v>
          </cell>
          <cell r="V87" t="str">
            <v>   </v>
          </cell>
          <cell r="W87" t="str">
            <v>   </v>
          </cell>
          <cell r="X87" t="str">
            <v>   </v>
          </cell>
          <cell r="Y87" t="str">
            <v>   </v>
          </cell>
          <cell r="Z87" t="str">
            <v>   </v>
          </cell>
        </row>
        <row r="88">
          <cell r="B88" t="str">
            <v>   </v>
          </cell>
          <cell r="C88" t="str">
            <v>   </v>
          </cell>
          <cell r="D88" t="str">
            <v>   </v>
          </cell>
          <cell r="E88" t="str">
            <v>   </v>
          </cell>
          <cell r="F88" t="str">
            <v>   </v>
          </cell>
          <cell r="G88" t="e">
            <v>#VALUE!</v>
          </cell>
          <cell r="H88" t="str">
            <v>   </v>
          </cell>
          <cell r="I88" t="e">
            <v>#VALUE!</v>
          </cell>
          <cell r="J88" t="str">
            <v>   </v>
          </cell>
          <cell r="K88" t="str">
            <v>   </v>
          </cell>
          <cell r="L88" t="str">
            <v>   </v>
          </cell>
          <cell r="M88" t="str">
            <v>   </v>
          </cell>
          <cell r="N88" t="str">
            <v>   </v>
          </cell>
          <cell r="O88" t="str">
            <v>   </v>
          </cell>
          <cell r="P88" t="str">
            <v>   </v>
          </cell>
          <cell r="Q88" t="str">
            <v>   </v>
          </cell>
          <cell r="R88" t="str">
            <v>   </v>
          </cell>
          <cell r="S88" t="str">
            <v>   </v>
          </cell>
          <cell r="T88" t="str">
            <v>   </v>
          </cell>
          <cell r="U88" t="str">
            <v>   </v>
          </cell>
          <cell r="V88" t="str">
            <v>   </v>
          </cell>
          <cell r="W88" t="str">
            <v>   </v>
          </cell>
          <cell r="X88" t="str">
            <v>   </v>
          </cell>
          <cell r="Y88" t="str">
            <v>   </v>
          </cell>
          <cell r="Z88" t="str">
            <v>   </v>
          </cell>
        </row>
        <row r="89">
          <cell r="B89" t="str">
            <v>   </v>
          </cell>
          <cell r="C89" t="str">
            <v>   </v>
          </cell>
          <cell r="D89" t="str">
            <v>   </v>
          </cell>
          <cell r="E89" t="str">
            <v>   </v>
          </cell>
          <cell r="F89" t="str">
            <v>   </v>
          </cell>
          <cell r="G89" t="e">
            <v>#VALUE!</v>
          </cell>
          <cell r="H89" t="str">
            <v>   </v>
          </cell>
          <cell r="I89" t="e">
            <v>#VALUE!</v>
          </cell>
          <cell r="J89" t="str">
            <v>   </v>
          </cell>
          <cell r="K89" t="str">
            <v>   </v>
          </cell>
          <cell r="L89" t="str">
            <v>   </v>
          </cell>
          <cell r="M89" t="str">
            <v>   </v>
          </cell>
          <cell r="N89" t="str">
            <v>   </v>
          </cell>
          <cell r="O89" t="str">
            <v>   </v>
          </cell>
          <cell r="P89" t="str">
            <v>   </v>
          </cell>
          <cell r="Q89" t="str">
            <v>   </v>
          </cell>
          <cell r="R89" t="str">
            <v>   </v>
          </cell>
          <cell r="S89" t="str">
            <v>   </v>
          </cell>
          <cell r="T89" t="str">
            <v>   </v>
          </cell>
          <cell r="U89" t="str">
            <v>   </v>
          </cell>
          <cell r="V89" t="str">
            <v>   </v>
          </cell>
          <cell r="W89" t="str">
            <v>   </v>
          </cell>
          <cell r="X89" t="str">
            <v>   </v>
          </cell>
          <cell r="Y89" t="str">
            <v>   </v>
          </cell>
          <cell r="Z89" t="str">
            <v>   </v>
          </cell>
        </row>
        <row r="90">
          <cell r="B90" t="str">
            <v>   </v>
          </cell>
          <cell r="C90" t="str">
            <v>   </v>
          </cell>
          <cell r="D90" t="str">
            <v>   </v>
          </cell>
          <cell r="E90" t="str">
            <v>   </v>
          </cell>
          <cell r="F90" t="str">
            <v>   </v>
          </cell>
          <cell r="G90" t="e">
            <v>#VALUE!</v>
          </cell>
          <cell r="H90" t="str">
            <v>   </v>
          </cell>
          <cell r="I90" t="e">
            <v>#VALUE!</v>
          </cell>
          <cell r="J90" t="str">
            <v>   </v>
          </cell>
          <cell r="K90" t="str">
            <v>   </v>
          </cell>
          <cell r="L90" t="str">
            <v>   </v>
          </cell>
          <cell r="M90" t="str">
            <v>   </v>
          </cell>
          <cell r="N90" t="str">
            <v>   </v>
          </cell>
          <cell r="O90" t="str">
            <v>   </v>
          </cell>
          <cell r="P90" t="str">
            <v>   </v>
          </cell>
          <cell r="Q90" t="str">
            <v>   </v>
          </cell>
          <cell r="R90" t="str">
            <v>   </v>
          </cell>
          <cell r="S90" t="str">
            <v>   </v>
          </cell>
          <cell r="T90" t="str">
            <v>   </v>
          </cell>
          <cell r="U90" t="str">
            <v>   </v>
          </cell>
          <cell r="V90" t="str">
            <v>   </v>
          </cell>
          <cell r="W90" t="str">
            <v>   </v>
          </cell>
          <cell r="X90" t="str">
            <v>   </v>
          </cell>
          <cell r="Y90" t="str">
            <v>   </v>
          </cell>
          <cell r="Z90" t="str">
            <v>   </v>
          </cell>
        </row>
        <row r="91">
          <cell r="B91" t="str">
            <v>   </v>
          </cell>
          <cell r="C91" t="str">
            <v>   </v>
          </cell>
          <cell r="D91" t="str">
            <v>   </v>
          </cell>
          <cell r="E91" t="str">
            <v>   </v>
          </cell>
          <cell r="F91" t="str">
            <v>   </v>
          </cell>
          <cell r="G91" t="e">
            <v>#VALUE!</v>
          </cell>
          <cell r="H91" t="str">
            <v>   </v>
          </cell>
          <cell r="I91" t="e">
            <v>#VALUE!</v>
          </cell>
          <cell r="J91" t="str">
            <v>   </v>
          </cell>
          <cell r="K91" t="str">
            <v>   </v>
          </cell>
          <cell r="L91" t="str">
            <v>   </v>
          </cell>
          <cell r="M91" t="str">
            <v>   </v>
          </cell>
          <cell r="N91" t="str">
            <v>   </v>
          </cell>
          <cell r="O91" t="str">
            <v>   </v>
          </cell>
          <cell r="P91" t="str">
            <v>   </v>
          </cell>
          <cell r="Q91" t="str">
            <v>   </v>
          </cell>
          <cell r="R91" t="str">
            <v>   </v>
          </cell>
          <cell r="S91" t="str">
            <v>   </v>
          </cell>
          <cell r="T91" t="str">
            <v>   </v>
          </cell>
          <cell r="U91" t="str">
            <v>   </v>
          </cell>
          <cell r="V91" t="str">
            <v>   </v>
          </cell>
          <cell r="W91" t="str">
            <v>   </v>
          </cell>
          <cell r="X91" t="str">
            <v>   </v>
          </cell>
          <cell r="Y91" t="str">
            <v>   </v>
          </cell>
          <cell r="Z91" t="str">
            <v>   </v>
          </cell>
        </row>
        <row r="92">
          <cell r="B92" t="str">
            <v>   </v>
          </cell>
          <cell r="C92" t="str">
            <v>   </v>
          </cell>
          <cell r="D92" t="str">
            <v>   </v>
          </cell>
          <cell r="E92" t="str">
            <v>   </v>
          </cell>
          <cell r="F92" t="str">
            <v>   </v>
          </cell>
          <cell r="G92" t="e">
            <v>#VALUE!</v>
          </cell>
          <cell r="H92" t="str">
            <v>   </v>
          </cell>
          <cell r="I92" t="e">
            <v>#VALUE!</v>
          </cell>
          <cell r="J92" t="str">
            <v>   </v>
          </cell>
          <cell r="K92" t="str">
            <v>   </v>
          </cell>
          <cell r="L92" t="str">
            <v>   </v>
          </cell>
          <cell r="M92" t="str">
            <v>   </v>
          </cell>
          <cell r="N92" t="str">
            <v>   </v>
          </cell>
          <cell r="O92" t="str">
            <v>   </v>
          </cell>
          <cell r="P92" t="str">
            <v>   </v>
          </cell>
          <cell r="Q92" t="str">
            <v>   </v>
          </cell>
          <cell r="R92" t="str">
            <v>   </v>
          </cell>
          <cell r="S92" t="str">
            <v>   </v>
          </cell>
          <cell r="T92" t="str">
            <v>   </v>
          </cell>
          <cell r="U92" t="str">
            <v>   </v>
          </cell>
          <cell r="V92" t="str">
            <v>   </v>
          </cell>
          <cell r="W92" t="str">
            <v>   </v>
          </cell>
          <cell r="X92" t="str">
            <v>   </v>
          </cell>
          <cell r="Y92" t="str">
            <v>   </v>
          </cell>
          <cell r="Z92" t="str">
            <v>   </v>
          </cell>
        </row>
        <row r="93">
          <cell r="B93" t="str">
            <v>   </v>
          </cell>
          <cell r="C93" t="str">
            <v>   </v>
          </cell>
          <cell r="D93" t="str">
            <v>   </v>
          </cell>
          <cell r="E93" t="str">
            <v>   </v>
          </cell>
          <cell r="F93" t="str">
            <v>   </v>
          </cell>
          <cell r="G93" t="e">
            <v>#VALUE!</v>
          </cell>
          <cell r="H93" t="str">
            <v>   </v>
          </cell>
          <cell r="I93" t="e">
            <v>#VALUE!</v>
          </cell>
          <cell r="J93" t="str">
            <v>   </v>
          </cell>
          <cell r="K93" t="str">
            <v>   </v>
          </cell>
          <cell r="L93" t="str">
            <v>   </v>
          </cell>
          <cell r="M93" t="str">
            <v>   </v>
          </cell>
          <cell r="N93" t="str">
            <v>   </v>
          </cell>
          <cell r="O93" t="str">
            <v>   </v>
          </cell>
          <cell r="P93" t="str">
            <v>   </v>
          </cell>
          <cell r="Q93" t="str">
            <v>   </v>
          </cell>
          <cell r="R93" t="str">
            <v>   </v>
          </cell>
          <cell r="S93" t="str">
            <v>   </v>
          </cell>
          <cell r="T93" t="str">
            <v>   </v>
          </cell>
          <cell r="U93" t="str">
            <v>   </v>
          </cell>
          <cell r="V93" t="str">
            <v>   </v>
          </cell>
          <cell r="W93" t="str">
            <v>   </v>
          </cell>
          <cell r="X93" t="str">
            <v>   </v>
          </cell>
          <cell r="Y93" t="str">
            <v>   </v>
          </cell>
          <cell r="Z93" t="str">
            <v>   </v>
          </cell>
        </row>
        <row r="94">
          <cell r="B94" t="str">
            <v>   </v>
          </cell>
          <cell r="C94" t="str">
            <v>   </v>
          </cell>
          <cell r="D94" t="str">
            <v>   </v>
          </cell>
          <cell r="E94" t="str">
            <v>   </v>
          </cell>
          <cell r="F94" t="str">
            <v>   </v>
          </cell>
          <cell r="G94" t="e">
            <v>#VALUE!</v>
          </cell>
          <cell r="H94" t="str">
            <v>   </v>
          </cell>
          <cell r="I94" t="e">
            <v>#VALUE!</v>
          </cell>
          <cell r="J94" t="str">
            <v>   </v>
          </cell>
          <cell r="K94" t="str">
            <v>   </v>
          </cell>
          <cell r="L94" t="str">
            <v>   </v>
          </cell>
          <cell r="M94" t="str">
            <v>   </v>
          </cell>
          <cell r="N94" t="str">
            <v>   </v>
          </cell>
          <cell r="O94" t="str">
            <v>   </v>
          </cell>
          <cell r="P94" t="str">
            <v>   </v>
          </cell>
          <cell r="Q94" t="str">
            <v>   </v>
          </cell>
          <cell r="R94" t="str">
            <v>   </v>
          </cell>
          <cell r="S94" t="str">
            <v>   </v>
          </cell>
          <cell r="T94" t="str">
            <v>   </v>
          </cell>
          <cell r="U94" t="str">
            <v>   </v>
          </cell>
          <cell r="V94" t="str">
            <v>   </v>
          </cell>
          <cell r="W94" t="str">
            <v>   </v>
          </cell>
          <cell r="X94" t="str">
            <v>   </v>
          </cell>
          <cell r="Y94" t="str">
            <v>   </v>
          </cell>
          <cell r="Z94" t="str">
            <v>   </v>
          </cell>
        </row>
        <row r="95">
          <cell r="B95" t="str">
            <v>   </v>
          </cell>
          <cell r="C95" t="str">
            <v>   </v>
          </cell>
          <cell r="D95" t="str">
            <v>   </v>
          </cell>
          <cell r="E95" t="str">
            <v>   </v>
          </cell>
          <cell r="F95" t="str">
            <v>   </v>
          </cell>
          <cell r="G95" t="e">
            <v>#VALUE!</v>
          </cell>
          <cell r="H95" t="str">
            <v>   </v>
          </cell>
          <cell r="I95" t="e">
            <v>#VALUE!</v>
          </cell>
          <cell r="J95" t="str">
            <v>   </v>
          </cell>
          <cell r="K95" t="str">
            <v>   </v>
          </cell>
          <cell r="L95" t="str">
            <v>   </v>
          </cell>
          <cell r="M95" t="str">
            <v>   </v>
          </cell>
          <cell r="N95" t="str">
            <v>   </v>
          </cell>
          <cell r="O95" t="str">
            <v>   </v>
          </cell>
          <cell r="P95" t="str">
            <v>   </v>
          </cell>
          <cell r="Q95" t="str">
            <v>   </v>
          </cell>
          <cell r="R95" t="str">
            <v>   </v>
          </cell>
          <cell r="S95" t="str">
            <v>   </v>
          </cell>
          <cell r="T95" t="str">
            <v>   </v>
          </cell>
          <cell r="U95" t="str">
            <v>   </v>
          </cell>
          <cell r="V95" t="str">
            <v>   </v>
          </cell>
          <cell r="W95" t="str">
            <v>   </v>
          </cell>
          <cell r="X95" t="str">
            <v>   </v>
          </cell>
          <cell r="Y95" t="str">
            <v>   </v>
          </cell>
          <cell r="Z95" t="str">
            <v>   </v>
          </cell>
        </row>
        <row r="96">
          <cell r="B96" t="str">
            <v>   </v>
          </cell>
          <cell r="C96" t="str">
            <v>   </v>
          </cell>
          <cell r="D96" t="str">
            <v>   </v>
          </cell>
          <cell r="E96" t="str">
            <v>   </v>
          </cell>
          <cell r="F96" t="str">
            <v>   </v>
          </cell>
          <cell r="G96" t="e">
            <v>#VALUE!</v>
          </cell>
          <cell r="H96" t="str">
            <v>   </v>
          </cell>
          <cell r="I96" t="e">
            <v>#VALUE!</v>
          </cell>
          <cell r="J96" t="str">
            <v>   </v>
          </cell>
          <cell r="K96" t="str">
            <v>   </v>
          </cell>
          <cell r="L96" t="str">
            <v>   </v>
          </cell>
          <cell r="M96" t="str">
            <v>   </v>
          </cell>
          <cell r="N96" t="str">
            <v>   </v>
          </cell>
          <cell r="O96" t="str">
            <v>   </v>
          </cell>
          <cell r="P96" t="str">
            <v>   </v>
          </cell>
          <cell r="Q96" t="str">
            <v>   </v>
          </cell>
          <cell r="R96" t="str">
            <v>   </v>
          </cell>
          <cell r="S96" t="str">
            <v>   </v>
          </cell>
          <cell r="T96" t="str">
            <v>   </v>
          </cell>
          <cell r="U96" t="str">
            <v>   </v>
          </cell>
          <cell r="V96" t="str">
            <v>   </v>
          </cell>
          <cell r="W96" t="str">
            <v>   </v>
          </cell>
          <cell r="X96" t="str">
            <v>   </v>
          </cell>
          <cell r="Y96" t="str">
            <v>   </v>
          </cell>
          <cell r="Z96" t="str">
            <v>   </v>
          </cell>
        </row>
        <row r="97">
          <cell r="B97" t="str">
            <v>   </v>
          </cell>
          <cell r="C97" t="str">
            <v>   </v>
          </cell>
          <cell r="D97" t="str">
            <v>   </v>
          </cell>
          <cell r="E97" t="str">
            <v>   </v>
          </cell>
          <cell r="F97" t="str">
            <v>   </v>
          </cell>
          <cell r="G97" t="e">
            <v>#VALUE!</v>
          </cell>
          <cell r="H97" t="str">
            <v>   </v>
          </cell>
          <cell r="I97" t="e">
            <v>#VALUE!</v>
          </cell>
          <cell r="J97" t="str">
            <v>   </v>
          </cell>
          <cell r="K97" t="str">
            <v>   </v>
          </cell>
          <cell r="L97" t="str">
            <v>   </v>
          </cell>
          <cell r="M97" t="str">
            <v>   </v>
          </cell>
          <cell r="N97" t="str">
            <v>   </v>
          </cell>
          <cell r="O97" t="str">
            <v>   </v>
          </cell>
          <cell r="P97" t="str">
            <v>   </v>
          </cell>
          <cell r="Q97" t="str">
            <v>   </v>
          </cell>
          <cell r="R97" t="str">
            <v>   </v>
          </cell>
          <cell r="S97" t="str">
            <v>   </v>
          </cell>
          <cell r="T97" t="str">
            <v>   </v>
          </cell>
          <cell r="U97" t="str">
            <v>   </v>
          </cell>
          <cell r="V97" t="str">
            <v>   </v>
          </cell>
          <cell r="W97" t="str">
            <v>   </v>
          </cell>
          <cell r="X97" t="str">
            <v>   </v>
          </cell>
          <cell r="Y97" t="str">
            <v>   </v>
          </cell>
          <cell r="Z97" t="str">
            <v>   </v>
          </cell>
        </row>
        <row r="98">
          <cell r="B98" t="str">
            <v>   </v>
          </cell>
          <cell r="C98" t="str">
            <v>   </v>
          </cell>
          <cell r="D98" t="str">
            <v>   </v>
          </cell>
          <cell r="E98" t="str">
            <v>   </v>
          </cell>
          <cell r="F98" t="str">
            <v>   </v>
          </cell>
          <cell r="G98" t="e">
            <v>#VALUE!</v>
          </cell>
          <cell r="H98" t="str">
            <v>   </v>
          </cell>
          <cell r="I98" t="e">
            <v>#VALUE!</v>
          </cell>
          <cell r="J98" t="str">
            <v>   </v>
          </cell>
          <cell r="K98" t="str">
            <v>   </v>
          </cell>
          <cell r="L98" t="str">
            <v>   </v>
          </cell>
          <cell r="M98" t="str">
            <v>   </v>
          </cell>
          <cell r="N98" t="str">
            <v>   </v>
          </cell>
          <cell r="O98" t="str">
            <v>   </v>
          </cell>
          <cell r="P98" t="str">
            <v>   </v>
          </cell>
          <cell r="Q98" t="str">
            <v>   </v>
          </cell>
          <cell r="R98" t="str">
            <v>   </v>
          </cell>
          <cell r="S98" t="str">
            <v>   </v>
          </cell>
          <cell r="T98" t="str">
            <v>   </v>
          </cell>
          <cell r="U98" t="str">
            <v>   </v>
          </cell>
          <cell r="V98" t="str">
            <v>   </v>
          </cell>
          <cell r="W98" t="str">
            <v>   </v>
          </cell>
          <cell r="X98" t="str">
            <v>   </v>
          </cell>
          <cell r="Y98" t="str">
            <v>   </v>
          </cell>
          <cell r="Z98" t="str">
            <v>   </v>
          </cell>
        </row>
        <row r="99">
          <cell r="B99" t="str">
            <v>   </v>
          </cell>
          <cell r="C99" t="str">
            <v>   </v>
          </cell>
          <cell r="D99" t="str">
            <v>   </v>
          </cell>
          <cell r="E99" t="str">
            <v>   </v>
          </cell>
          <cell r="F99" t="str">
            <v>   </v>
          </cell>
          <cell r="G99" t="e">
            <v>#VALUE!</v>
          </cell>
          <cell r="H99" t="str">
            <v>   </v>
          </cell>
          <cell r="I99" t="e">
            <v>#VALUE!</v>
          </cell>
          <cell r="J99" t="str">
            <v>   </v>
          </cell>
          <cell r="K99" t="str">
            <v>   </v>
          </cell>
          <cell r="L99" t="str">
            <v>   </v>
          </cell>
          <cell r="M99" t="str">
            <v>   </v>
          </cell>
          <cell r="N99" t="str">
            <v>   </v>
          </cell>
          <cell r="O99" t="str">
            <v>   </v>
          </cell>
          <cell r="P99" t="str">
            <v>   </v>
          </cell>
          <cell r="Q99" t="str">
            <v>   </v>
          </cell>
          <cell r="R99" t="str">
            <v>   </v>
          </cell>
          <cell r="S99" t="str">
            <v>   </v>
          </cell>
          <cell r="T99" t="str">
            <v>   </v>
          </cell>
          <cell r="U99" t="str">
            <v>   </v>
          </cell>
          <cell r="V99" t="str">
            <v>   </v>
          </cell>
          <cell r="W99" t="str">
            <v>   </v>
          </cell>
          <cell r="X99" t="str">
            <v>   </v>
          </cell>
          <cell r="Y99" t="str">
            <v>   </v>
          </cell>
          <cell r="Z99" t="str">
            <v>   </v>
          </cell>
        </row>
        <row r="100">
          <cell r="B100" t="str">
            <v>   </v>
          </cell>
          <cell r="C100" t="str">
            <v>   </v>
          </cell>
          <cell r="D100" t="str">
            <v>   </v>
          </cell>
          <cell r="E100" t="str">
            <v>   </v>
          </cell>
          <cell r="F100" t="str">
            <v>   </v>
          </cell>
          <cell r="G100" t="e">
            <v>#VALUE!</v>
          </cell>
          <cell r="H100" t="str">
            <v>   </v>
          </cell>
          <cell r="I100" t="e">
            <v>#VALUE!</v>
          </cell>
          <cell r="J100" t="str">
            <v>   </v>
          </cell>
          <cell r="K100" t="str">
            <v>   </v>
          </cell>
          <cell r="L100" t="str">
            <v>   </v>
          </cell>
          <cell r="M100" t="str">
            <v>   </v>
          </cell>
          <cell r="N100" t="str">
            <v>   </v>
          </cell>
          <cell r="O100" t="str">
            <v>   </v>
          </cell>
          <cell r="P100" t="str">
            <v>   </v>
          </cell>
          <cell r="Q100" t="str">
            <v>   </v>
          </cell>
          <cell r="R100" t="str">
            <v>   </v>
          </cell>
          <cell r="S100" t="str">
            <v>   </v>
          </cell>
          <cell r="T100" t="str">
            <v>   </v>
          </cell>
          <cell r="U100" t="str">
            <v>   </v>
          </cell>
          <cell r="V100" t="str">
            <v>   </v>
          </cell>
          <cell r="W100" t="str">
            <v>   </v>
          </cell>
          <cell r="X100" t="str">
            <v>   </v>
          </cell>
          <cell r="Y100" t="str">
            <v>   </v>
          </cell>
          <cell r="Z100" t="str">
            <v>   </v>
          </cell>
        </row>
        <row r="101">
          <cell r="B101" t="str">
            <v>   </v>
          </cell>
          <cell r="C101" t="str">
            <v>   </v>
          </cell>
          <cell r="D101" t="str">
            <v>   </v>
          </cell>
          <cell r="E101" t="str">
            <v>   </v>
          </cell>
          <cell r="F101" t="str">
            <v>   </v>
          </cell>
          <cell r="G101" t="e">
            <v>#VALUE!</v>
          </cell>
          <cell r="H101" t="str">
            <v>   </v>
          </cell>
          <cell r="I101" t="e">
            <v>#VALUE!</v>
          </cell>
          <cell r="J101" t="str">
            <v>   </v>
          </cell>
          <cell r="K101" t="str">
            <v>   </v>
          </cell>
          <cell r="L101" t="str">
            <v>   </v>
          </cell>
          <cell r="M101" t="str">
            <v>   </v>
          </cell>
          <cell r="N101" t="str">
            <v>   </v>
          </cell>
          <cell r="O101" t="str">
            <v>   </v>
          </cell>
          <cell r="P101" t="str">
            <v>   </v>
          </cell>
          <cell r="Q101" t="str">
            <v>   </v>
          </cell>
          <cell r="R101" t="str">
            <v>   </v>
          </cell>
          <cell r="S101" t="str">
            <v>   </v>
          </cell>
          <cell r="T101" t="str">
            <v>   </v>
          </cell>
          <cell r="U101" t="str">
            <v>   </v>
          </cell>
          <cell r="V101" t="str">
            <v>   </v>
          </cell>
          <cell r="W101" t="str">
            <v>   </v>
          </cell>
          <cell r="X101" t="str">
            <v>   </v>
          </cell>
          <cell r="Y101" t="str">
            <v>   </v>
          </cell>
          <cell r="Z101" t="str">
            <v>   </v>
          </cell>
        </row>
        <row r="102">
          <cell r="B102" t="str">
            <v>   </v>
          </cell>
          <cell r="C102" t="str">
            <v>   </v>
          </cell>
          <cell r="D102" t="str">
            <v>   </v>
          </cell>
          <cell r="E102" t="str">
            <v>   </v>
          </cell>
          <cell r="F102" t="str">
            <v>   </v>
          </cell>
          <cell r="G102" t="e">
            <v>#VALUE!</v>
          </cell>
          <cell r="H102" t="str">
            <v>   </v>
          </cell>
          <cell r="I102" t="e">
            <v>#VALUE!</v>
          </cell>
          <cell r="J102" t="str">
            <v>   </v>
          </cell>
          <cell r="K102" t="str">
            <v>   </v>
          </cell>
          <cell r="L102" t="str">
            <v>   </v>
          </cell>
          <cell r="M102" t="str">
            <v>   </v>
          </cell>
          <cell r="N102" t="str">
            <v>   </v>
          </cell>
          <cell r="O102" t="str">
            <v>   </v>
          </cell>
          <cell r="P102" t="str">
            <v>   </v>
          </cell>
          <cell r="Q102" t="str">
            <v>   </v>
          </cell>
          <cell r="R102" t="str">
            <v>   </v>
          </cell>
          <cell r="S102" t="str">
            <v>   </v>
          </cell>
          <cell r="T102" t="str">
            <v>   </v>
          </cell>
          <cell r="U102" t="str">
            <v>   </v>
          </cell>
          <cell r="V102" t="str">
            <v>   </v>
          </cell>
          <cell r="W102" t="str">
            <v>   </v>
          </cell>
          <cell r="X102" t="str">
            <v>   </v>
          </cell>
          <cell r="Y102" t="str">
            <v>   </v>
          </cell>
          <cell r="Z102" t="str">
            <v>   </v>
          </cell>
        </row>
        <row r="103">
          <cell r="B103" t="str">
            <v>   </v>
          </cell>
          <cell r="C103" t="str">
            <v>   </v>
          </cell>
          <cell r="D103" t="str">
            <v>   </v>
          </cell>
          <cell r="E103" t="str">
            <v>   </v>
          </cell>
          <cell r="F103" t="str">
            <v>   </v>
          </cell>
          <cell r="G103" t="e">
            <v>#VALUE!</v>
          </cell>
          <cell r="H103" t="str">
            <v>   </v>
          </cell>
          <cell r="I103" t="e">
            <v>#VALUE!</v>
          </cell>
          <cell r="J103" t="str">
            <v>   </v>
          </cell>
          <cell r="K103" t="str">
            <v>   </v>
          </cell>
          <cell r="L103" t="str">
            <v>   </v>
          </cell>
          <cell r="M103" t="str">
            <v>   </v>
          </cell>
          <cell r="N103" t="str">
            <v>   </v>
          </cell>
          <cell r="O103" t="str">
            <v>   </v>
          </cell>
          <cell r="P103" t="str">
            <v>   </v>
          </cell>
          <cell r="Q103" t="str">
            <v>   </v>
          </cell>
          <cell r="R103" t="str">
            <v>   </v>
          </cell>
          <cell r="S103" t="str">
            <v>   </v>
          </cell>
          <cell r="T103" t="str">
            <v>   </v>
          </cell>
          <cell r="U103" t="str">
            <v>   </v>
          </cell>
          <cell r="V103" t="str">
            <v>   </v>
          </cell>
          <cell r="W103" t="str">
            <v>   </v>
          </cell>
          <cell r="X103" t="str">
            <v>   </v>
          </cell>
          <cell r="Y103" t="str">
            <v>   </v>
          </cell>
          <cell r="Z103" t="str">
            <v>   </v>
          </cell>
        </row>
        <row r="104">
          <cell r="B104" t="str">
            <v>   </v>
          </cell>
          <cell r="C104" t="str">
            <v>   </v>
          </cell>
          <cell r="D104" t="str">
            <v>   </v>
          </cell>
          <cell r="E104" t="str">
            <v>   </v>
          </cell>
          <cell r="F104" t="str">
            <v>   </v>
          </cell>
          <cell r="G104" t="e">
            <v>#VALUE!</v>
          </cell>
          <cell r="H104" t="str">
            <v>   </v>
          </cell>
          <cell r="I104" t="e">
            <v>#VALUE!</v>
          </cell>
          <cell r="J104" t="str">
            <v>   </v>
          </cell>
          <cell r="K104" t="str">
            <v>   </v>
          </cell>
          <cell r="L104" t="str">
            <v>   </v>
          </cell>
          <cell r="M104" t="str">
            <v>   </v>
          </cell>
          <cell r="N104" t="str">
            <v>   </v>
          </cell>
          <cell r="O104" t="str">
            <v>   </v>
          </cell>
          <cell r="P104" t="str">
            <v>   </v>
          </cell>
          <cell r="Q104" t="str">
            <v>   </v>
          </cell>
          <cell r="R104" t="str">
            <v>   </v>
          </cell>
          <cell r="S104" t="str">
            <v>   </v>
          </cell>
          <cell r="T104" t="str">
            <v>   </v>
          </cell>
          <cell r="U104" t="str">
            <v>   </v>
          </cell>
          <cell r="V104" t="str">
            <v>   </v>
          </cell>
          <cell r="W104" t="str">
            <v>   </v>
          </cell>
          <cell r="X104" t="str">
            <v>   </v>
          </cell>
          <cell r="Y104" t="str">
            <v>   </v>
          </cell>
          <cell r="Z104" t="str">
            <v>   </v>
          </cell>
        </row>
        <row r="105">
          <cell r="B105" t="str">
            <v>   </v>
          </cell>
          <cell r="C105" t="str">
            <v>   </v>
          </cell>
          <cell r="D105" t="str">
            <v>   </v>
          </cell>
          <cell r="E105" t="str">
            <v>   </v>
          </cell>
          <cell r="F105" t="str">
            <v>   </v>
          </cell>
          <cell r="G105" t="e">
            <v>#VALUE!</v>
          </cell>
          <cell r="H105" t="str">
            <v>   </v>
          </cell>
          <cell r="I105" t="e">
            <v>#VALUE!</v>
          </cell>
          <cell r="J105" t="str">
            <v>   </v>
          </cell>
          <cell r="K105" t="str">
            <v>   </v>
          </cell>
          <cell r="L105" t="str">
            <v>   </v>
          </cell>
          <cell r="M105" t="str">
            <v>   </v>
          </cell>
          <cell r="N105" t="str">
            <v>   </v>
          </cell>
          <cell r="O105" t="str">
            <v>   </v>
          </cell>
          <cell r="P105" t="str">
            <v>   </v>
          </cell>
          <cell r="Q105" t="str">
            <v>   </v>
          </cell>
          <cell r="R105" t="str">
            <v>   </v>
          </cell>
          <cell r="S105" t="str">
            <v>   </v>
          </cell>
          <cell r="T105" t="str">
            <v>   </v>
          </cell>
          <cell r="U105" t="str">
            <v>   </v>
          </cell>
          <cell r="V105" t="str">
            <v>   </v>
          </cell>
          <cell r="W105" t="str">
            <v>   </v>
          </cell>
          <cell r="X105" t="str">
            <v>   </v>
          </cell>
          <cell r="Y105" t="str">
            <v>   </v>
          </cell>
          <cell r="Z105" t="str">
            <v>   </v>
          </cell>
        </row>
      </sheetData>
      <sheetData sheetId="2">
        <row r="3">
          <cell r="C3" t="str">
            <v> モーターグレーダー(1)</v>
          </cell>
          <cell r="D3" t="str">
            <v>小松 3.1m</v>
          </cell>
          <cell r="E3" t="str">
            <v>   </v>
          </cell>
          <cell r="F3" t="str">
            <v>H7</v>
          </cell>
          <cell r="G3" t="str">
            <v>07-172</v>
          </cell>
          <cell r="H3" t="str">
            <v>   </v>
          </cell>
          <cell r="I3" t="str">
            <v>H11. 3.23</v>
          </cell>
          <cell r="J3" t="str">
            <v>0546965</v>
          </cell>
          <cell r="K3" t="str">
            <v>G40A2</v>
          </cell>
          <cell r="L3" t="str">
            <v>長野 00ま 2130</v>
          </cell>
          <cell r="M3" t="str">
            <v>H13. 3.12</v>
          </cell>
          <cell r="N3" t="str">
            <v>同和火災海上保険㈱</v>
          </cell>
          <cell r="O3" t="str">
            <v>無制限</v>
          </cell>
          <cell r="P3" t="str">
            <v>2000万</v>
          </cell>
          <cell r="Q3" t="str">
            <v>1000万</v>
          </cell>
          <cell r="R3" t="str">
            <v> H12. 9. 1まで</v>
          </cell>
        </row>
        <row r="4">
          <cell r="C4" t="str">
            <v> モーターグレーダー(2)</v>
          </cell>
          <cell r="D4" t="str">
            <v>三菱 3.1m</v>
          </cell>
          <cell r="E4" t="str">
            <v>   </v>
          </cell>
          <cell r="F4" t="str">
            <v>H5</v>
          </cell>
          <cell r="G4" t="str">
            <v>05-183</v>
          </cell>
          <cell r="H4" t="str">
            <v>   </v>
          </cell>
          <cell r="I4" t="str">
            <v>H11.  .  </v>
          </cell>
          <cell r="J4" t="str">
            <v>0546988</v>
          </cell>
          <cell r="K4" t="str">
            <v>2GA</v>
          </cell>
          <cell r="L4" t="str">
            <v>長野 00ま 1971</v>
          </cell>
          <cell r="M4" t="str">
            <v>H13. 5.20</v>
          </cell>
          <cell r="N4" t="str">
            <v>同和火災海上保険㈱</v>
          </cell>
          <cell r="O4" t="str">
            <v>無制限</v>
          </cell>
          <cell r="P4" t="str">
            <v>2000万</v>
          </cell>
          <cell r="Q4" t="str">
            <v>1000万</v>
          </cell>
          <cell r="R4" t="str">
            <v> H12. 9. 1まで</v>
          </cell>
        </row>
        <row r="5">
          <cell r="C5" t="str">
            <v> モーターグレーダー(3)</v>
          </cell>
          <cell r="D5" t="str">
            <v>小松 2.8m</v>
          </cell>
          <cell r="E5" t="str">
            <v>   </v>
          </cell>
          <cell r="F5" t="str">
            <v>S62</v>
          </cell>
          <cell r="G5" t="str">
            <v>62-189</v>
          </cell>
          <cell r="H5" t="str">
            <v>   </v>
          </cell>
          <cell r="I5" t="str">
            <v>H11. 3.20</v>
          </cell>
          <cell r="J5" t="str">
            <v>0546964</v>
          </cell>
          <cell r="K5" t="str">
            <v>G40A2</v>
          </cell>
          <cell r="L5" t="str">
            <v>長野 00ま 1432</v>
          </cell>
          <cell r="M5" t="str">
            <v>H13. 3.21</v>
          </cell>
          <cell r="N5" t="str">
            <v>同和火災海上保険㈱</v>
          </cell>
          <cell r="O5" t="str">
            <v>無制限</v>
          </cell>
          <cell r="P5" t="str">
            <v>2000万</v>
          </cell>
          <cell r="Q5" t="str">
            <v>1000万</v>
          </cell>
          <cell r="R5" t="str">
            <v> H12. 9. 1まで</v>
          </cell>
        </row>
        <row r="6">
          <cell r="C6" t="str">
            <v> タイヤローラー(1)</v>
          </cell>
          <cell r="D6" t="str">
            <v>酒井</v>
          </cell>
          <cell r="E6" t="str">
            <v>13.5t</v>
          </cell>
          <cell r="F6" t="str">
            <v>H7</v>
          </cell>
          <cell r="G6" t="str">
            <v>07-171</v>
          </cell>
          <cell r="H6" t="str">
            <v>   </v>
          </cell>
          <cell r="I6" t="str">
            <v>H11. 3.11</v>
          </cell>
          <cell r="J6" t="str">
            <v>0546960</v>
          </cell>
          <cell r="K6" t="str">
            <v>6BD1</v>
          </cell>
          <cell r="L6" t="str">
            <v>長野 00さ  809</v>
          </cell>
          <cell r="M6" t="str">
            <v>H13. 3. 9</v>
          </cell>
          <cell r="N6" t="str">
            <v>同和火災海上保険㈱</v>
          </cell>
          <cell r="O6" t="str">
            <v>無制限</v>
          </cell>
          <cell r="P6" t="str">
            <v>2000万</v>
          </cell>
          <cell r="Q6" t="str">
            <v>1000万</v>
          </cell>
          <cell r="R6" t="str">
            <v> H12. 9. 1まで</v>
          </cell>
        </row>
        <row r="7">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row>
        <row r="8">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row>
        <row r="9">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row>
        <row r="10">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row>
        <row r="11">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row>
        <row r="12">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row>
        <row r="13">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row>
        <row r="14">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row>
        <row r="15">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row>
        <row r="16">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row>
        <row r="17">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row>
        <row r="18">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row>
        <row r="19">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row>
        <row r="20">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row>
        <row r="21">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row>
        <row r="22">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row>
        <row r="23">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row>
        <row r="24">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row>
        <row r="25">
          <cell r="C25" t="str">
            <v>   </v>
          </cell>
          <cell r="D25" t="str">
            <v>   </v>
          </cell>
          <cell r="E25" t="str">
            <v>   </v>
          </cell>
          <cell r="F25" t="str">
            <v>   </v>
          </cell>
          <cell r="G25" t="str">
            <v>   </v>
          </cell>
          <cell r="H25" t="str">
            <v>   </v>
          </cell>
          <cell r="I25" t="str">
            <v>   </v>
          </cell>
          <cell r="J25" t="str">
            <v>   </v>
          </cell>
          <cell r="K25" t="str">
            <v>   </v>
          </cell>
          <cell r="L25" t="str">
            <v>   </v>
          </cell>
          <cell r="M25" t="str">
            <v>   </v>
          </cell>
          <cell r="N25" t="str">
            <v>   </v>
          </cell>
          <cell r="O25" t="str">
            <v>   </v>
          </cell>
          <cell r="P25" t="str">
            <v>   </v>
          </cell>
          <cell r="Q25" t="str">
            <v>   </v>
          </cell>
          <cell r="R25" t="str">
            <v>   </v>
          </cell>
        </row>
        <row r="26">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row>
        <row r="27">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row>
        <row r="28">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row>
        <row r="29">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row>
        <row r="30">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row>
        <row r="31">
          <cell r="C31" t="str">
            <v> マイクロバス(1)</v>
          </cell>
          <cell r="D31" t="str">
            <v>日産</v>
          </cell>
          <cell r="E31" t="str">
            <v>   </v>
          </cell>
          <cell r="F31" t="str">
            <v>H6</v>
          </cell>
          <cell r="G31" t="str">
            <v>05-162</v>
          </cell>
          <cell r="H31" t="str">
            <v>甲野　太郎</v>
          </cell>
          <cell r="I31" t="str">
            <v>   </v>
          </cell>
          <cell r="J31" t="str">
            <v>   </v>
          </cell>
          <cell r="K31" t="str">
            <v>U-VRMGE2</v>
          </cell>
          <cell r="L31" t="str">
            <v>長野 44つ 9000</v>
          </cell>
          <cell r="M31" t="str">
            <v> H12. 3.30</v>
          </cell>
          <cell r="N31" t="str">
            <v>同和火災海上保険㈱</v>
          </cell>
          <cell r="O31" t="str">
            <v>無制限</v>
          </cell>
          <cell r="P31" t="str">
            <v>2000万</v>
          </cell>
          <cell r="Q31" t="str">
            <v>1000万</v>
          </cell>
          <cell r="R31" t="str">
            <v> H12. 9. 1まで</v>
          </cell>
        </row>
        <row r="32">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row>
        <row r="33">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row>
        <row r="34">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row>
        <row r="35">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row>
        <row r="36">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row>
        <row r="37">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row>
        <row r="38">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row>
        <row r="39">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row>
        <row r="40">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row>
        <row r="41">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row>
        <row r="42">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row>
        <row r="43">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row>
        <row r="44">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row>
        <row r="45">
          <cell r="C45" t="str">
            <v>   </v>
          </cell>
          <cell r="D45" t="str">
            <v>   </v>
          </cell>
          <cell r="E45" t="str">
            <v>   </v>
          </cell>
          <cell r="F45" t="str">
            <v>   </v>
          </cell>
          <cell r="G45" t="str">
            <v>   </v>
          </cell>
          <cell r="H45" t="str">
            <v>   </v>
          </cell>
          <cell r="I45" t="str">
            <v>   </v>
          </cell>
          <cell r="J45" t="str">
            <v>   </v>
          </cell>
          <cell r="K45" t="str">
            <v>   </v>
          </cell>
          <cell r="L45" t="str">
            <v>   </v>
          </cell>
          <cell r="M45" t="str">
            <v>   </v>
          </cell>
          <cell r="N45" t="str">
            <v>   </v>
          </cell>
          <cell r="O45" t="str">
            <v>   </v>
          </cell>
          <cell r="P45" t="str">
            <v>   </v>
          </cell>
          <cell r="Q45" t="str">
            <v>   </v>
          </cell>
          <cell r="R45" t="str">
            <v>   </v>
          </cell>
        </row>
        <row r="46">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row>
        <row r="47">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row>
        <row r="48">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row>
        <row r="49">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row>
        <row r="50">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row>
        <row r="51">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row>
        <row r="52">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row>
        <row r="53">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row>
        <row r="54">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row>
        <row r="55">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row>
        <row r="56">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row>
        <row r="57">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row>
        <row r="58">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row>
        <row r="59">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row>
        <row r="60">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row>
        <row r="61">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row>
        <row r="62">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B6" sqref="B6"/>
    </sheetView>
  </sheetViews>
  <sheetFormatPr defaultColWidth="9.00390625" defaultRowHeight="13.5"/>
  <cols>
    <col min="1" max="1" width="18.375" style="0" customWidth="1"/>
    <col min="2" max="2" width="60.625" style="0" customWidth="1"/>
    <col min="3" max="4" width="10.50390625" style="0" customWidth="1"/>
    <col min="5" max="5" width="32.375" style="0" bestFit="1" customWidth="1"/>
    <col min="6" max="6" width="2.875" style="0" customWidth="1"/>
    <col min="7" max="7" width="20.75390625" style="0" customWidth="1"/>
  </cols>
  <sheetData>
    <row r="1" spans="1:4" ht="21.75" customHeight="1">
      <c r="A1" s="345" t="s">
        <v>905</v>
      </c>
      <c r="B1" s="344"/>
      <c r="C1" s="344"/>
      <c r="D1" s="344"/>
    </row>
    <row r="2" ht="31.5" customHeight="1">
      <c r="B2" s="222" t="s">
        <v>1068</v>
      </c>
    </row>
    <row r="3" spans="2:7" ht="30" customHeight="1">
      <c r="B3" s="221" t="s">
        <v>246</v>
      </c>
      <c r="E3" s="226" t="str">
        <f>A8</f>
        <v>工事管轄店舗名</v>
      </c>
      <c r="G3" s="149" t="str">
        <f>A7</f>
        <v>元請所長名</v>
      </c>
    </row>
    <row r="4" spans="5:7" ht="13.5">
      <c r="E4" s="528" t="s">
        <v>258</v>
      </c>
      <c r="G4" s="530" t="s">
        <v>262</v>
      </c>
    </row>
    <row r="5" spans="1:7" ht="13.5">
      <c r="A5" s="149"/>
      <c r="B5" s="304"/>
      <c r="E5" s="528" t="s">
        <v>259</v>
      </c>
      <c r="F5" s="227"/>
      <c r="G5" s="530" t="s">
        <v>1245</v>
      </c>
    </row>
    <row r="6" spans="1:7" ht="13.5">
      <c r="A6" s="149" t="s">
        <v>129</v>
      </c>
      <c r="B6" s="1"/>
      <c r="E6" s="528"/>
      <c r="F6" s="227"/>
      <c r="G6" s="530" t="s">
        <v>1246</v>
      </c>
    </row>
    <row r="7" spans="1:7" ht="13.5">
      <c r="A7" s="149" t="s">
        <v>128</v>
      </c>
      <c r="B7" s="1"/>
      <c r="E7" s="529"/>
      <c r="F7" s="227"/>
      <c r="G7" s="530" t="s">
        <v>1247</v>
      </c>
    </row>
    <row r="8" spans="1:7" ht="13.5">
      <c r="A8" s="228" t="s">
        <v>210</v>
      </c>
      <c r="B8" s="1"/>
      <c r="E8" s="529"/>
      <c r="F8" s="227"/>
      <c r="G8" s="530" t="s">
        <v>1248</v>
      </c>
    </row>
    <row r="9" spans="1:7" ht="13.5">
      <c r="A9" s="149" t="s">
        <v>1115</v>
      </c>
      <c r="B9" s="1"/>
      <c r="E9" s="529"/>
      <c r="F9" s="227"/>
      <c r="G9" s="530" t="s">
        <v>1249</v>
      </c>
    </row>
    <row r="10" spans="1:8" ht="13.5">
      <c r="A10" s="149" t="s">
        <v>1116</v>
      </c>
      <c r="B10" s="1"/>
      <c r="E10" s="529"/>
      <c r="F10" s="227"/>
      <c r="G10" s="530"/>
      <c r="H10" s="227"/>
    </row>
    <row r="11" spans="1:8" ht="13.5">
      <c r="A11" s="228" t="s">
        <v>1117</v>
      </c>
      <c r="B11" s="1"/>
      <c r="E11" s="529"/>
      <c r="F11" s="227"/>
      <c r="G11" s="530"/>
      <c r="H11" s="227"/>
    </row>
    <row r="12" spans="1:7" ht="13.5">
      <c r="A12" s="228" t="s">
        <v>1118</v>
      </c>
      <c r="B12" s="1"/>
      <c r="E12" s="529"/>
      <c r="F12" s="227"/>
      <c r="G12" s="530"/>
    </row>
    <row r="13" spans="1:7" ht="13.5">
      <c r="A13" s="149" t="s">
        <v>871</v>
      </c>
      <c r="B13" s="265"/>
      <c r="E13" s="529"/>
      <c r="F13" s="227"/>
      <c r="G13" s="530"/>
    </row>
    <row r="14" spans="2:7" ht="13.5">
      <c r="B14" s="520" t="s">
        <v>267</v>
      </c>
      <c r="G14" s="530"/>
    </row>
    <row r="15" spans="1:7" ht="13.5">
      <c r="A15" s="228"/>
      <c r="B15" s="304"/>
      <c r="G15" s="530"/>
    </row>
    <row r="16" spans="1:2" ht="90" customHeight="1">
      <c r="A16" s="2" t="s">
        <v>903</v>
      </c>
      <c r="B16" s="3" t="s">
        <v>127</v>
      </c>
    </row>
    <row r="17" spans="1:2" ht="13.5">
      <c r="A17" s="149"/>
      <c r="B17" s="422"/>
    </row>
    <row r="18" ht="13.5">
      <c r="B18" s="304"/>
    </row>
    <row r="20" spans="1:2" ht="12.75" customHeight="1">
      <c r="A20" s="423"/>
      <c r="B20" s="424"/>
    </row>
  </sheetData>
  <sheetProtection/>
  <dataValidations count="2">
    <dataValidation type="list" allowBlank="1" showInputMessage="1" showErrorMessage="1" sqref="B8">
      <formula1>$E$4:$E$6</formula1>
    </dataValidation>
    <dataValidation type="list" allowBlank="1" showInputMessage="1" showErrorMessage="1" sqref="B7">
      <formula1>$G$4:$G$15</formula1>
    </dataValidation>
  </dataValidations>
  <hyperlinks>
    <hyperlink ref="B14" location="目次!A1" display="⇒目次に進む"/>
  </hyperlinks>
  <printOptions/>
  <pageMargins left="0.7874015748031497" right="0.3937007874015748" top="0.3937007874015748" bottom="0.1968503937007874" header="0.5118110236220472" footer="0.31496062992125984"/>
  <pageSetup horizontalDpi="600" verticalDpi="6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dimension ref="A1:S52"/>
  <sheetViews>
    <sheetView zoomScalePageLayoutView="0" workbookViewId="0" topLeftCell="A1">
      <selection activeCell="C9" sqref="C9:G9"/>
    </sheetView>
  </sheetViews>
  <sheetFormatPr defaultColWidth="9.00390625" defaultRowHeight="13.5"/>
  <cols>
    <col min="1" max="1" width="3.125" style="0" customWidth="1"/>
    <col min="2" max="2" width="1.37890625" style="0" customWidth="1"/>
    <col min="3" max="3" width="4.625" style="0" customWidth="1"/>
    <col min="4" max="4" width="4.125" style="0" customWidth="1"/>
    <col min="5" max="5" width="6.625" style="0" customWidth="1"/>
    <col min="6" max="6" width="8.25390625" style="0" customWidth="1"/>
    <col min="7" max="8" width="4.625" style="0" customWidth="1"/>
    <col min="9" max="10" width="5.00390625" style="0" customWidth="1"/>
    <col min="11" max="11" width="5.625" style="0" customWidth="1"/>
    <col min="12" max="12" width="5.00390625" style="0" customWidth="1"/>
    <col min="13" max="13" width="6.875" style="0" customWidth="1"/>
    <col min="14" max="14" width="9.625" style="0" customWidth="1"/>
    <col min="15" max="15" width="11.50390625" style="0" customWidth="1"/>
    <col min="16" max="16" width="5.125" style="0" customWidth="1"/>
    <col min="17" max="17" width="6.00390625" style="0" customWidth="1"/>
    <col min="18" max="18" width="2.50390625" style="0" customWidth="1"/>
    <col min="19" max="19" width="11.625" style="0" customWidth="1"/>
  </cols>
  <sheetData>
    <row r="1" spans="1:19" ht="13.5">
      <c r="A1" s="775" t="s">
        <v>864</v>
      </c>
      <c r="B1" s="167"/>
      <c r="C1" s="166"/>
      <c r="D1" s="166"/>
      <c r="E1" s="166"/>
      <c r="F1" s="166"/>
      <c r="G1" s="166"/>
      <c r="H1" s="166"/>
      <c r="I1" s="166"/>
      <c r="J1" s="166"/>
      <c r="K1" s="166"/>
      <c r="L1" s="166"/>
      <c r="M1" s="166"/>
      <c r="N1" s="166"/>
      <c r="O1" s="166"/>
      <c r="P1" s="166"/>
      <c r="Q1" s="166"/>
      <c r="R1" s="166"/>
      <c r="S1" s="167"/>
    </row>
    <row r="2" spans="1:18" ht="18" customHeight="1">
      <c r="A2" s="775"/>
      <c r="B2" s="167"/>
      <c r="C2" s="1669" t="s">
        <v>751</v>
      </c>
      <c r="D2" s="1670"/>
      <c r="E2" s="1671"/>
      <c r="F2" s="166"/>
      <c r="G2" s="166"/>
      <c r="H2" s="166"/>
      <c r="I2" s="166"/>
      <c r="J2" s="166"/>
      <c r="K2" s="166"/>
      <c r="L2" s="166"/>
      <c r="M2" s="166"/>
      <c r="N2" s="166"/>
      <c r="O2" s="1679">
        <f>IF('データ登録'!B13="","",'データ登録'!B13)</f>
      </c>
      <c r="P2" s="1679"/>
      <c r="Q2" s="1679"/>
      <c r="R2" s="166"/>
    </row>
    <row r="3" spans="1:18" ht="13.5">
      <c r="A3" s="775"/>
      <c r="B3" s="167"/>
      <c r="C3" s="166"/>
      <c r="D3" s="166"/>
      <c r="E3" s="166"/>
      <c r="F3" s="166"/>
      <c r="G3" s="166"/>
      <c r="H3" s="166"/>
      <c r="I3" s="166"/>
      <c r="J3" s="166"/>
      <c r="K3" s="166"/>
      <c r="L3" s="166"/>
      <c r="M3" s="166"/>
      <c r="N3" s="166"/>
      <c r="O3" s="166"/>
      <c r="P3" s="166"/>
      <c r="Q3" s="166"/>
      <c r="R3" s="166"/>
    </row>
    <row r="4" spans="1:18" ht="22.5" customHeight="1">
      <c r="A4" s="775"/>
      <c r="B4" s="167"/>
      <c r="C4" s="168" t="s">
        <v>1032</v>
      </c>
      <c r="D4" s="168"/>
      <c r="E4" s="168"/>
      <c r="F4" s="168"/>
      <c r="G4" s="425"/>
      <c r="H4" s="1584" t="s">
        <v>1033</v>
      </c>
      <c r="I4" s="342" t="s">
        <v>1034</v>
      </c>
      <c r="J4" s="342"/>
      <c r="K4" s="342"/>
      <c r="L4" s="425"/>
      <c r="M4" s="1584" t="s">
        <v>1035</v>
      </c>
      <c r="N4" s="168"/>
      <c r="O4" s="168"/>
      <c r="P4" s="168"/>
      <c r="Q4" s="168"/>
      <c r="R4" s="166"/>
    </row>
    <row r="5" spans="1:18" ht="21" customHeight="1">
      <c r="A5" s="775"/>
      <c r="B5" s="167"/>
      <c r="C5" s="169"/>
      <c r="D5" s="167"/>
      <c r="E5" s="343" t="s">
        <v>1071</v>
      </c>
      <c r="F5" s="343"/>
      <c r="G5" s="425"/>
      <c r="H5" s="1584"/>
      <c r="I5" s="268"/>
      <c r="J5" s="268"/>
      <c r="K5" s="167"/>
      <c r="L5" s="269" t="s">
        <v>753</v>
      </c>
      <c r="M5" s="1584"/>
      <c r="N5" s="343" t="s">
        <v>754</v>
      </c>
      <c r="O5" s="169"/>
      <c r="P5" s="169"/>
      <c r="Q5" s="169"/>
      <c r="R5" s="166"/>
    </row>
    <row r="6" spans="1:18" ht="21" customHeight="1">
      <c r="A6" s="167"/>
      <c r="B6" s="167"/>
      <c r="C6" s="168" t="s">
        <v>752</v>
      </c>
      <c r="D6" s="168"/>
      <c r="E6" s="168"/>
      <c r="F6" s="168"/>
      <c r="G6" s="425"/>
      <c r="H6" s="1584"/>
      <c r="I6" s="342" t="s">
        <v>815</v>
      </c>
      <c r="J6" s="342"/>
      <c r="K6" s="342"/>
      <c r="L6" s="425"/>
      <c r="M6" s="1584"/>
      <c r="N6" s="168"/>
      <c r="O6" s="168"/>
      <c r="P6" s="168"/>
      <c r="Q6" s="168"/>
      <c r="R6" s="166"/>
    </row>
    <row r="7" spans="1:19" ht="18.75">
      <c r="A7" s="167"/>
      <c r="B7" s="177"/>
      <c r="C7" s="320" t="s">
        <v>256</v>
      </c>
      <c r="D7" s="320"/>
      <c r="E7" s="320"/>
      <c r="F7" s="320"/>
      <c r="G7" s="266"/>
      <c r="H7" s="266"/>
      <c r="I7" s="266"/>
      <c r="J7" s="266"/>
      <c r="K7" s="166"/>
      <c r="L7" s="166"/>
      <c r="M7" s="166"/>
      <c r="N7" s="166"/>
      <c r="O7" s="166"/>
      <c r="P7" s="166"/>
      <c r="Q7" s="166" t="s">
        <v>755</v>
      </c>
      <c r="R7" s="166"/>
      <c r="S7" s="167"/>
    </row>
    <row r="8" spans="1:19" ht="13.5" customHeight="1">
      <c r="A8" s="167"/>
      <c r="B8" s="177"/>
      <c r="C8" s="177"/>
      <c r="D8" s="177"/>
      <c r="E8" s="177"/>
      <c r="F8" s="177"/>
      <c r="G8" s="258"/>
      <c r="H8" s="258"/>
      <c r="I8" s="258"/>
      <c r="J8" s="258"/>
      <c r="L8" s="166"/>
      <c r="M8" s="166"/>
      <c r="N8" s="166"/>
      <c r="O8" s="166"/>
      <c r="P8" s="166"/>
      <c r="Q8" s="166"/>
      <c r="R8" s="166"/>
      <c r="S8" s="167"/>
    </row>
    <row r="9" spans="1:19" ht="17.25" customHeight="1">
      <c r="A9" s="167"/>
      <c r="B9" s="177"/>
      <c r="C9" s="1680">
        <f>IF('データ登録'!B6="","",'データ登録'!B6)</f>
      </c>
      <c r="D9" s="1680"/>
      <c r="E9" s="1680"/>
      <c r="F9" s="1680"/>
      <c r="G9" s="1680"/>
      <c r="H9" s="199" t="s">
        <v>1208</v>
      </c>
      <c r="I9" s="167"/>
      <c r="J9" s="167"/>
      <c r="L9" s="270" t="s">
        <v>1036</v>
      </c>
      <c r="M9" s="270"/>
      <c r="N9" s="1668">
        <f>IF('データ登録'!B9="","",'データ登録'!B9)</f>
      </c>
      <c r="O9" s="1668"/>
      <c r="P9" s="1668"/>
      <c r="Q9" s="1668"/>
      <c r="R9" s="166"/>
      <c r="S9" s="167"/>
    </row>
    <row r="10" spans="1:19" ht="17.25" customHeight="1">
      <c r="A10" s="167"/>
      <c r="B10" s="177"/>
      <c r="C10" s="166"/>
      <c r="D10" s="166"/>
      <c r="E10" s="166"/>
      <c r="F10" s="166"/>
      <c r="G10" s="166"/>
      <c r="H10" s="166"/>
      <c r="I10" s="166"/>
      <c r="J10" s="166"/>
      <c r="K10" s="166"/>
      <c r="L10" s="270"/>
      <c r="N10" s="492"/>
      <c r="O10" s="492"/>
      <c r="P10" s="492"/>
      <c r="Q10" s="493"/>
      <c r="R10" s="166"/>
      <c r="S10" s="167"/>
    </row>
    <row r="11" spans="1:19" ht="17.25" customHeight="1">
      <c r="A11" s="167"/>
      <c r="B11" s="177"/>
      <c r="C11" s="1681">
        <f>IF('データ登録'!B7="","",'データ登録'!B7)</f>
      </c>
      <c r="D11" s="1681"/>
      <c r="E11" s="1681"/>
      <c r="F11" s="1681"/>
      <c r="G11" s="1681"/>
      <c r="H11" s="199" t="s">
        <v>1037</v>
      </c>
      <c r="I11" s="167"/>
      <c r="J11" s="167"/>
      <c r="K11" s="177"/>
      <c r="L11" s="270" t="s">
        <v>1038</v>
      </c>
      <c r="M11" s="270"/>
      <c r="N11" s="1667"/>
      <c r="O11" s="1667"/>
      <c r="P11" s="1667"/>
      <c r="Q11" s="1667"/>
      <c r="R11" s="172"/>
      <c r="S11" s="167"/>
    </row>
    <row r="12" spans="1:19" ht="17.25" customHeight="1">
      <c r="A12" s="167"/>
      <c r="B12" s="177"/>
      <c r="C12" s="166"/>
      <c r="D12" s="166"/>
      <c r="E12" s="166"/>
      <c r="F12" s="166"/>
      <c r="G12" s="166"/>
      <c r="H12" s="166"/>
      <c r="I12" s="166"/>
      <c r="J12" s="166"/>
      <c r="K12" s="166"/>
      <c r="L12" s="415" t="s">
        <v>1039</v>
      </c>
      <c r="M12" s="415"/>
      <c r="N12" s="492"/>
      <c r="O12" s="492"/>
      <c r="P12" s="492"/>
      <c r="Q12" s="493"/>
      <c r="R12" s="172"/>
      <c r="S12" s="167"/>
    </row>
    <row r="13" spans="1:19" ht="17.25" customHeight="1">
      <c r="A13" s="167"/>
      <c r="B13" s="177"/>
      <c r="C13" s="166"/>
      <c r="D13" s="166"/>
      <c r="E13" s="166"/>
      <c r="F13" s="166"/>
      <c r="G13" s="166"/>
      <c r="H13" s="166"/>
      <c r="I13" s="166"/>
      <c r="J13" s="166"/>
      <c r="K13" s="166"/>
      <c r="L13" s="270" t="s">
        <v>1040</v>
      </c>
      <c r="M13" s="270"/>
      <c r="N13" s="1667"/>
      <c r="O13" s="1667"/>
      <c r="P13" s="1550"/>
      <c r="Q13" s="496" t="s">
        <v>1041</v>
      </c>
      <c r="R13" s="172"/>
      <c r="S13" s="167"/>
    </row>
    <row r="14" spans="1:19" ht="17.25" customHeight="1">
      <c r="A14" s="167"/>
      <c r="B14" s="177"/>
      <c r="C14" s="166"/>
      <c r="D14" s="166"/>
      <c r="E14" s="166"/>
      <c r="F14" s="166"/>
      <c r="G14" s="166"/>
      <c r="H14" s="166"/>
      <c r="I14" s="166"/>
      <c r="J14" s="166"/>
      <c r="K14" s="166"/>
      <c r="L14" s="270" t="s">
        <v>1042</v>
      </c>
      <c r="M14" s="270"/>
      <c r="N14" s="1667"/>
      <c r="O14" s="1667"/>
      <c r="P14" s="1667"/>
      <c r="Q14" s="1667"/>
      <c r="R14" s="172"/>
      <c r="S14" s="167"/>
    </row>
    <row r="15" spans="1:19" ht="19.5" customHeight="1">
      <c r="A15" s="167"/>
      <c r="B15" s="177"/>
      <c r="C15" s="166"/>
      <c r="D15" s="166"/>
      <c r="E15" s="166"/>
      <c r="F15" s="166"/>
      <c r="G15" s="166"/>
      <c r="H15" s="166"/>
      <c r="I15" s="166"/>
      <c r="J15" s="166"/>
      <c r="K15" s="166"/>
      <c r="L15" s="166"/>
      <c r="M15" s="166"/>
      <c r="N15" s="166"/>
      <c r="O15" s="166"/>
      <c r="P15" s="166"/>
      <c r="Q15" s="172"/>
      <c r="R15" s="172"/>
      <c r="S15" s="167"/>
    </row>
    <row r="16" spans="1:19" ht="13.5">
      <c r="A16" s="167"/>
      <c r="B16" s="177"/>
      <c r="C16" s="166"/>
      <c r="D16" s="166"/>
      <c r="E16" s="166"/>
      <c r="F16" s="166"/>
      <c r="G16" s="166"/>
      <c r="H16" s="166"/>
      <c r="I16" s="166"/>
      <c r="J16" s="166"/>
      <c r="K16" s="166"/>
      <c r="L16" s="166"/>
      <c r="M16" s="166"/>
      <c r="N16" s="166"/>
      <c r="O16" s="166"/>
      <c r="P16" s="166"/>
      <c r="Q16" s="166"/>
      <c r="R16" s="166"/>
      <c r="S16" s="167"/>
    </row>
    <row r="17" spans="1:19" ht="13.5">
      <c r="A17" s="167"/>
      <c r="B17" s="177"/>
      <c r="C17" s="166" t="s">
        <v>170</v>
      </c>
      <c r="D17" s="166"/>
      <c r="E17" s="166"/>
      <c r="F17" s="177"/>
      <c r="G17" s="166"/>
      <c r="H17" s="166"/>
      <c r="I17" s="166"/>
      <c r="J17" s="166"/>
      <c r="K17" s="166"/>
      <c r="L17" s="166"/>
      <c r="M17" s="166"/>
      <c r="N17" s="166"/>
      <c r="O17" s="166"/>
      <c r="P17" s="166"/>
      <c r="Q17" s="166"/>
      <c r="R17" s="166"/>
      <c r="S17" s="167"/>
    </row>
    <row r="18" spans="1:19" ht="13.5">
      <c r="A18" s="167"/>
      <c r="B18" s="177"/>
      <c r="C18" s="166" t="s">
        <v>171</v>
      </c>
      <c r="D18" s="166"/>
      <c r="E18" s="166"/>
      <c r="F18" s="177"/>
      <c r="G18" s="166"/>
      <c r="H18" s="166"/>
      <c r="I18" s="166"/>
      <c r="J18" s="166"/>
      <c r="K18" s="166"/>
      <c r="L18" s="166"/>
      <c r="M18" s="166"/>
      <c r="N18" s="166"/>
      <c r="O18" s="166"/>
      <c r="P18" s="166"/>
      <c r="Q18" s="166"/>
      <c r="R18" s="173"/>
      <c r="S18" s="167"/>
    </row>
    <row r="19" spans="1:19" ht="13.5">
      <c r="A19" s="167"/>
      <c r="B19" s="177"/>
      <c r="C19" s="166"/>
      <c r="D19" s="166"/>
      <c r="E19" s="166"/>
      <c r="F19" s="166"/>
      <c r="G19" s="166"/>
      <c r="H19" s="166"/>
      <c r="I19" s="166"/>
      <c r="J19" s="166"/>
      <c r="K19" s="166"/>
      <c r="L19" s="166"/>
      <c r="M19" s="166"/>
      <c r="N19" s="166"/>
      <c r="O19" s="166"/>
      <c r="P19" s="166"/>
      <c r="Q19" s="166" t="s">
        <v>755</v>
      </c>
      <c r="R19" s="166"/>
      <c r="S19" s="167"/>
    </row>
    <row r="20" spans="1:19" ht="13.5">
      <c r="A20" s="167"/>
      <c r="B20" s="177"/>
      <c r="C20" s="177"/>
      <c r="D20" s="174"/>
      <c r="E20" s="174"/>
      <c r="F20" s="174"/>
      <c r="G20" s="174"/>
      <c r="H20" s="174"/>
      <c r="I20" s="174"/>
      <c r="J20" s="174"/>
      <c r="K20" s="1666" t="s">
        <v>756</v>
      </c>
      <c r="L20" s="1666"/>
      <c r="M20" s="174"/>
      <c r="N20" s="174"/>
      <c r="O20" s="174"/>
      <c r="P20" s="174"/>
      <c r="Q20" s="174"/>
      <c r="R20" s="174"/>
      <c r="S20" s="167"/>
    </row>
    <row r="21" spans="1:19" ht="14.25" thickBot="1">
      <c r="A21" s="167"/>
      <c r="B21" s="177"/>
      <c r="C21" s="166"/>
      <c r="D21" s="166"/>
      <c r="E21" s="166"/>
      <c r="F21" s="166"/>
      <c r="G21" s="166"/>
      <c r="H21" s="166"/>
      <c r="I21" s="166"/>
      <c r="J21" s="166"/>
      <c r="K21" s="166"/>
      <c r="L21" s="166"/>
      <c r="M21" s="166"/>
      <c r="N21" s="166"/>
      <c r="O21" s="166"/>
      <c r="P21" s="166"/>
      <c r="Q21" s="166" t="s">
        <v>755</v>
      </c>
      <c r="R21" s="166"/>
      <c r="S21" s="167"/>
    </row>
    <row r="22" spans="1:19" ht="19.5" customHeight="1">
      <c r="A22" s="167"/>
      <c r="B22" s="177"/>
      <c r="C22" s="1672" t="s">
        <v>757</v>
      </c>
      <c r="D22" s="1674" t="s">
        <v>1043</v>
      </c>
      <c r="E22" s="1676"/>
      <c r="F22" s="1676"/>
      <c r="G22" s="1674" t="s">
        <v>1044</v>
      </c>
      <c r="H22" s="1676"/>
      <c r="I22" s="1676"/>
      <c r="J22" s="1678"/>
      <c r="K22" s="1674" t="s">
        <v>935</v>
      </c>
      <c r="L22" s="1675"/>
      <c r="M22" s="1682" t="s">
        <v>1045</v>
      </c>
      <c r="N22" s="1683"/>
      <c r="O22" s="1684" t="s">
        <v>1046</v>
      </c>
      <c r="P22" s="1674" t="s">
        <v>1047</v>
      </c>
      <c r="Q22" s="1686"/>
      <c r="R22" s="166"/>
      <c r="S22" s="167"/>
    </row>
    <row r="23" spans="1:19" ht="19.5" customHeight="1" thickBot="1">
      <c r="A23" s="167"/>
      <c r="B23" s="177"/>
      <c r="C23" s="1673"/>
      <c r="D23" s="1650"/>
      <c r="E23" s="1651"/>
      <c r="F23" s="1651"/>
      <c r="G23" s="1650" t="s">
        <v>1048</v>
      </c>
      <c r="H23" s="1651"/>
      <c r="I23" s="1651"/>
      <c r="J23" s="1652"/>
      <c r="K23" s="1650" t="s">
        <v>936</v>
      </c>
      <c r="L23" s="1677"/>
      <c r="M23" s="1650" t="s">
        <v>1050</v>
      </c>
      <c r="N23" s="1677"/>
      <c r="O23" s="1685"/>
      <c r="P23" s="1650"/>
      <c r="Q23" s="1687"/>
      <c r="R23" s="166"/>
      <c r="S23" s="167"/>
    </row>
    <row r="24" spans="1:19" ht="15.75" customHeight="1">
      <c r="A24" s="167"/>
      <c r="B24" s="177"/>
      <c r="C24" s="1656">
        <v>1</v>
      </c>
      <c r="D24" s="1661"/>
      <c r="E24" s="1662"/>
      <c r="F24" s="1662"/>
      <c r="G24" s="1663"/>
      <c r="H24" s="1664"/>
      <c r="I24" s="1664"/>
      <c r="J24" s="1665"/>
      <c r="K24" s="1657"/>
      <c r="L24" s="1658"/>
      <c r="M24" s="1659" t="s">
        <v>218</v>
      </c>
      <c r="N24" s="1660"/>
      <c r="O24" s="1653"/>
      <c r="P24" s="1654"/>
      <c r="Q24" s="1655"/>
      <c r="R24" s="166"/>
      <c r="S24" s="167"/>
    </row>
    <row r="25" spans="1:19" ht="15.75" customHeight="1">
      <c r="A25" s="167"/>
      <c r="B25" s="177"/>
      <c r="C25" s="1638"/>
      <c r="D25" s="1642"/>
      <c r="E25" s="1643"/>
      <c r="F25" s="1643"/>
      <c r="G25" s="1648"/>
      <c r="H25" s="549"/>
      <c r="I25" s="549"/>
      <c r="J25" s="1649"/>
      <c r="K25" s="1636"/>
      <c r="L25" s="1637"/>
      <c r="M25" s="1631" t="s">
        <v>218</v>
      </c>
      <c r="N25" s="1632"/>
      <c r="O25" s="1633"/>
      <c r="P25" s="1634"/>
      <c r="Q25" s="1635"/>
      <c r="R25" s="166"/>
      <c r="S25" s="167"/>
    </row>
    <row r="26" spans="1:19" ht="15.75" customHeight="1">
      <c r="A26" s="167"/>
      <c r="B26" s="177"/>
      <c r="C26" s="1638">
        <v>2</v>
      </c>
      <c r="D26" s="1640"/>
      <c r="E26" s="1641"/>
      <c r="F26" s="1641"/>
      <c r="G26" s="1611"/>
      <c r="H26" s="1646"/>
      <c r="I26" s="1646"/>
      <c r="J26" s="1647"/>
      <c r="K26" s="1644"/>
      <c r="L26" s="1645"/>
      <c r="M26" s="1631" t="s">
        <v>139</v>
      </c>
      <c r="N26" s="1632"/>
      <c r="O26" s="1633"/>
      <c r="P26" s="1634"/>
      <c r="Q26" s="1635"/>
      <c r="R26" s="166"/>
      <c r="S26" s="167"/>
    </row>
    <row r="27" spans="1:19" ht="15.75" customHeight="1">
      <c r="A27" s="167"/>
      <c r="B27" s="177"/>
      <c r="C27" s="1638"/>
      <c r="D27" s="1642"/>
      <c r="E27" s="1643"/>
      <c r="F27" s="1643"/>
      <c r="G27" s="1648"/>
      <c r="H27" s="549"/>
      <c r="I27" s="549"/>
      <c r="J27" s="1649"/>
      <c r="K27" s="1636"/>
      <c r="L27" s="1637"/>
      <c r="M27" s="1631" t="s">
        <v>139</v>
      </c>
      <c r="N27" s="1632"/>
      <c r="O27" s="1633"/>
      <c r="P27" s="1634"/>
      <c r="Q27" s="1635"/>
      <c r="R27" s="166"/>
      <c r="S27" s="167"/>
    </row>
    <row r="28" spans="1:19" ht="15.75" customHeight="1">
      <c r="A28" s="167"/>
      <c r="B28" s="177"/>
      <c r="C28" s="1638">
        <v>3</v>
      </c>
      <c r="D28" s="1640"/>
      <c r="E28" s="1641"/>
      <c r="F28" s="1641"/>
      <c r="G28" s="1611"/>
      <c r="H28" s="1646"/>
      <c r="I28" s="1646"/>
      <c r="J28" s="1647"/>
      <c r="K28" s="1644"/>
      <c r="L28" s="1645"/>
      <c r="M28" s="1631" t="s">
        <v>139</v>
      </c>
      <c r="N28" s="1632"/>
      <c r="O28" s="1633"/>
      <c r="P28" s="1634"/>
      <c r="Q28" s="1635"/>
      <c r="R28" s="166"/>
      <c r="S28" s="167"/>
    </row>
    <row r="29" spans="1:19" ht="15.75" customHeight="1">
      <c r="A29" s="167"/>
      <c r="B29" s="177"/>
      <c r="C29" s="1638"/>
      <c r="D29" s="1642"/>
      <c r="E29" s="1643"/>
      <c r="F29" s="1643"/>
      <c r="G29" s="1648"/>
      <c r="H29" s="549"/>
      <c r="I29" s="549"/>
      <c r="J29" s="1649"/>
      <c r="K29" s="1636"/>
      <c r="L29" s="1637"/>
      <c r="M29" s="1631" t="s">
        <v>139</v>
      </c>
      <c r="N29" s="1632"/>
      <c r="O29" s="1633"/>
      <c r="P29" s="1634"/>
      <c r="Q29" s="1635"/>
      <c r="R29" s="166"/>
      <c r="S29" s="167"/>
    </row>
    <row r="30" spans="1:19" ht="15.75" customHeight="1">
      <c r="A30" s="167"/>
      <c r="B30" s="177"/>
      <c r="C30" s="1638">
        <v>4</v>
      </c>
      <c r="D30" s="1640"/>
      <c r="E30" s="1641"/>
      <c r="F30" s="1641"/>
      <c r="G30" s="1611"/>
      <c r="H30" s="1646"/>
      <c r="I30" s="1646"/>
      <c r="J30" s="1647"/>
      <c r="K30" s="1644"/>
      <c r="L30" s="1645"/>
      <c r="M30" s="1631" t="s">
        <v>139</v>
      </c>
      <c r="N30" s="1632"/>
      <c r="O30" s="1633"/>
      <c r="P30" s="1634"/>
      <c r="Q30" s="1635"/>
      <c r="R30" s="166"/>
      <c r="S30" s="167"/>
    </row>
    <row r="31" spans="1:19" ht="15.75" customHeight="1">
      <c r="A31" s="167"/>
      <c r="B31" s="177"/>
      <c r="C31" s="1638"/>
      <c r="D31" s="1642"/>
      <c r="E31" s="1643"/>
      <c r="F31" s="1643"/>
      <c r="G31" s="1648"/>
      <c r="H31" s="549"/>
      <c r="I31" s="549"/>
      <c r="J31" s="1649"/>
      <c r="K31" s="1636"/>
      <c r="L31" s="1637"/>
      <c r="M31" s="1631" t="s">
        <v>139</v>
      </c>
      <c r="N31" s="1632"/>
      <c r="O31" s="1633"/>
      <c r="P31" s="1634"/>
      <c r="Q31" s="1635"/>
      <c r="R31" s="166"/>
      <c r="S31" s="167"/>
    </row>
    <row r="32" spans="1:19" ht="15.75" customHeight="1">
      <c r="A32" s="167"/>
      <c r="B32" s="177"/>
      <c r="C32" s="1638">
        <v>5</v>
      </c>
      <c r="D32" s="1640"/>
      <c r="E32" s="1641"/>
      <c r="F32" s="1641"/>
      <c r="G32" s="1611"/>
      <c r="H32" s="1646"/>
      <c r="I32" s="1646"/>
      <c r="J32" s="1647"/>
      <c r="K32" s="1644"/>
      <c r="L32" s="1645"/>
      <c r="M32" s="1631" t="s">
        <v>139</v>
      </c>
      <c r="N32" s="1632"/>
      <c r="O32" s="1633"/>
      <c r="P32" s="1634"/>
      <c r="Q32" s="1635"/>
      <c r="R32" s="166"/>
      <c r="S32" s="167"/>
    </row>
    <row r="33" spans="1:19" ht="15.75" customHeight="1">
      <c r="A33" s="167"/>
      <c r="B33" s="177"/>
      <c r="C33" s="1638"/>
      <c r="D33" s="1642"/>
      <c r="E33" s="1643"/>
      <c r="F33" s="1643"/>
      <c r="G33" s="1648"/>
      <c r="H33" s="549"/>
      <c r="I33" s="549"/>
      <c r="J33" s="1649"/>
      <c r="K33" s="1636"/>
      <c r="L33" s="1637"/>
      <c r="M33" s="1631" t="s">
        <v>139</v>
      </c>
      <c r="N33" s="1632"/>
      <c r="O33" s="1633"/>
      <c r="P33" s="1634"/>
      <c r="Q33" s="1635"/>
      <c r="R33" s="166"/>
      <c r="S33" s="167"/>
    </row>
    <row r="34" spans="1:19" ht="15.75" customHeight="1">
      <c r="A34" s="167"/>
      <c r="B34" s="177"/>
      <c r="C34" s="1638">
        <v>6</v>
      </c>
      <c r="D34" s="1640"/>
      <c r="E34" s="1641"/>
      <c r="F34" s="1641"/>
      <c r="G34" s="1611"/>
      <c r="H34" s="1646"/>
      <c r="I34" s="1646"/>
      <c r="J34" s="1647"/>
      <c r="K34" s="1644"/>
      <c r="L34" s="1645"/>
      <c r="M34" s="1631" t="s">
        <v>139</v>
      </c>
      <c r="N34" s="1632"/>
      <c r="O34" s="1633"/>
      <c r="P34" s="1634"/>
      <c r="Q34" s="1635"/>
      <c r="R34" s="166"/>
      <c r="S34" s="167"/>
    </row>
    <row r="35" spans="1:19" ht="15.75" customHeight="1">
      <c r="A35" s="167"/>
      <c r="B35" s="177"/>
      <c r="C35" s="1638"/>
      <c r="D35" s="1642"/>
      <c r="E35" s="1643"/>
      <c r="F35" s="1643"/>
      <c r="G35" s="1648"/>
      <c r="H35" s="549"/>
      <c r="I35" s="549"/>
      <c r="J35" s="1649"/>
      <c r="K35" s="1636"/>
      <c r="L35" s="1637"/>
      <c r="M35" s="1631" t="s">
        <v>139</v>
      </c>
      <c r="N35" s="1632"/>
      <c r="O35" s="1633"/>
      <c r="P35" s="1634"/>
      <c r="Q35" s="1635"/>
      <c r="R35" s="166"/>
      <c r="S35" s="167"/>
    </row>
    <row r="36" spans="1:19" ht="15.75" customHeight="1">
      <c r="A36" s="167"/>
      <c r="B36" s="177"/>
      <c r="C36" s="1638">
        <v>7</v>
      </c>
      <c r="D36" s="1640"/>
      <c r="E36" s="1641"/>
      <c r="F36" s="1641"/>
      <c r="G36" s="1611"/>
      <c r="H36" s="1646"/>
      <c r="I36" s="1646"/>
      <c r="J36" s="1647"/>
      <c r="K36" s="1644"/>
      <c r="L36" s="1645"/>
      <c r="M36" s="1631" t="s">
        <v>139</v>
      </c>
      <c r="N36" s="1632"/>
      <c r="O36" s="1633"/>
      <c r="P36" s="1634"/>
      <c r="Q36" s="1635"/>
      <c r="R36" s="166"/>
      <c r="S36" s="167"/>
    </row>
    <row r="37" spans="1:19" ht="15.75" customHeight="1">
      <c r="A37" s="167"/>
      <c r="B37" s="177"/>
      <c r="C37" s="1638"/>
      <c r="D37" s="1642"/>
      <c r="E37" s="1643"/>
      <c r="F37" s="1643"/>
      <c r="G37" s="1648"/>
      <c r="H37" s="549"/>
      <c r="I37" s="549"/>
      <c r="J37" s="1649"/>
      <c r="K37" s="1636"/>
      <c r="L37" s="1637"/>
      <c r="M37" s="1631" t="s">
        <v>139</v>
      </c>
      <c r="N37" s="1632"/>
      <c r="O37" s="1633"/>
      <c r="P37" s="1634"/>
      <c r="Q37" s="1635"/>
      <c r="R37" s="166"/>
      <c r="S37" s="167"/>
    </row>
    <row r="38" spans="1:19" ht="15.75" customHeight="1">
      <c r="A38" s="167"/>
      <c r="B38" s="177"/>
      <c r="C38" s="1638">
        <v>8</v>
      </c>
      <c r="D38" s="1640"/>
      <c r="E38" s="1641"/>
      <c r="F38" s="1641"/>
      <c r="G38" s="1611"/>
      <c r="H38" s="1646"/>
      <c r="I38" s="1646"/>
      <c r="J38" s="1647"/>
      <c r="K38" s="1644"/>
      <c r="L38" s="1645"/>
      <c r="M38" s="1631" t="s">
        <v>139</v>
      </c>
      <c r="N38" s="1632"/>
      <c r="O38" s="1633"/>
      <c r="P38" s="1634"/>
      <c r="Q38" s="1635"/>
      <c r="R38" s="166"/>
      <c r="S38" s="167"/>
    </row>
    <row r="39" spans="1:19" ht="15.75" customHeight="1">
      <c r="A39" s="167"/>
      <c r="B39" s="177"/>
      <c r="C39" s="1638"/>
      <c r="D39" s="1642"/>
      <c r="E39" s="1643"/>
      <c r="F39" s="1643"/>
      <c r="G39" s="1648"/>
      <c r="H39" s="549"/>
      <c r="I39" s="549"/>
      <c r="J39" s="1649"/>
      <c r="K39" s="1636"/>
      <c r="L39" s="1637"/>
      <c r="M39" s="1631" t="s">
        <v>139</v>
      </c>
      <c r="N39" s="1632"/>
      <c r="O39" s="1633"/>
      <c r="P39" s="1634"/>
      <c r="Q39" s="1635"/>
      <c r="R39" s="166"/>
      <c r="S39" s="167"/>
    </row>
    <row r="40" spans="1:19" ht="15.75" customHeight="1">
      <c r="A40" s="167"/>
      <c r="B40" s="177"/>
      <c r="C40" s="1638">
        <v>9</v>
      </c>
      <c r="D40" s="1640"/>
      <c r="E40" s="1641"/>
      <c r="F40" s="1641"/>
      <c r="G40" s="1611"/>
      <c r="H40" s="1646"/>
      <c r="I40" s="1646"/>
      <c r="J40" s="1647"/>
      <c r="K40" s="1644"/>
      <c r="L40" s="1645"/>
      <c r="M40" s="1631" t="s">
        <v>139</v>
      </c>
      <c r="N40" s="1632"/>
      <c r="O40" s="1633"/>
      <c r="P40" s="1634"/>
      <c r="Q40" s="1635"/>
      <c r="R40" s="166"/>
      <c r="S40" s="167"/>
    </row>
    <row r="41" spans="1:19" ht="15.75" customHeight="1">
      <c r="A41" s="167"/>
      <c r="B41" s="177"/>
      <c r="C41" s="1638"/>
      <c r="D41" s="1642"/>
      <c r="E41" s="1643"/>
      <c r="F41" s="1643"/>
      <c r="G41" s="1648"/>
      <c r="H41" s="549"/>
      <c r="I41" s="549"/>
      <c r="J41" s="1649"/>
      <c r="K41" s="1636"/>
      <c r="L41" s="1637"/>
      <c r="M41" s="1631" t="s">
        <v>139</v>
      </c>
      <c r="N41" s="1632"/>
      <c r="O41" s="1633"/>
      <c r="P41" s="1634"/>
      <c r="Q41" s="1635"/>
      <c r="R41" s="166"/>
      <c r="S41" s="167"/>
    </row>
    <row r="42" spans="1:19" ht="15.75" customHeight="1">
      <c r="A42" s="167"/>
      <c r="B42" s="177"/>
      <c r="C42" s="1638">
        <v>10</v>
      </c>
      <c r="D42" s="1640"/>
      <c r="E42" s="1641"/>
      <c r="F42" s="1641"/>
      <c r="G42" s="1611"/>
      <c r="H42" s="1646"/>
      <c r="I42" s="1646"/>
      <c r="J42" s="1647"/>
      <c r="K42" s="1644"/>
      <c r="L42" s="1645"/>
      <c r="M42" s="1631" t="s">
        <v>139</v>
      </c>
      <c r="N42" s="1632"/>
      <c r="O42" s="1633"/>
      <c r="P42" s="1634"/>
      <c r="Q42" s="1635"/>
      <c r="R42" s="166"/>
      <c r="S42" s="167"/>
    </row>
    <row r="43" spans="1:19" ht="15.75" customHeight="1">
      <c r="A43" s="167"/>
      <c r="B43" s="177"/>
      <c r="C43" s="1639"/>
      <c r="D43" s="1642"/>
      <c r="E43" s="1643"/>
      <c r="F43" s="1643"/>
      <c r="G43" s="1648"/>
      <c r="H43" s="549"/>
      <c r="I43" s="549"/>
      <c r="J43" s="1649"/>
      <c r="K43" s="1636"/>
      <c r="L43" s="1637"/>
      <c r="M43" s="1631" t="s">
        <v>139</v>
      </c>
      <c r="N43" s="1632"/>
      <c r="O43" s="1633"/>
      <c r="P43" s="1634"/>
      <c r="Q43" s="1635"/>
      <c r="R43" s="166"/>
      <c r="S43" s="167"/>
    </row>
    <row r="44" spans="1:19" ht="11.25" customHeight="1">
      <c r="A44" s="177"/>
      <c r="B44" s="177"/>
      <c r="C44" s="1608"/>
      <c r="D44" s="1609"/>
      <c r="E44" s="1609"/>
      <c r="F44" s="1610"/>
      <c r="G44" s="1611"/>
      <c r="H44" s="1612"/>
      <c r="I44" s="1613"/>
      <c r="J44" s="1613"/>
      <c r="K44" s="1613"/>
      <c r="L44" s="1613"/>
      <c r="M44" s="1613"/>
      <c r="N44" s="1613"/>
      <c r="O44" s="1613"/>
      <c r="P44" s="1613"/>
      <c r="Q44" s="1614"/>
      <c r="R44" s="166"/>
      <c r="S44" s="177"/>
    </row>
    <row r="45" spans="1:19" ht="19.5" customHeight="1">
      <c r="A45" s="177"/>
      <c r="B45" s="177"/>
      <c r="C45" s="337" t="s">
        <v>1051</v>
      </c>
      <c r="D45" s="321"/>
      <c r="E45" s="321"/>
      <c r="F45" s="183"/>
      <c r="G45" s="1615"/>
      <c r="H45" s="1616"/>
      <c r="I45" s="1616"/>
      <c r="J45" s="1616"/>
      <c r="K45" s="1616"/>
      <c r="L45" s="1616"/>
      <c r="M45" s="1616"/>
      <c r="N45" s="1616"/>
      <c r="O45" s="1616"/>
      <c r="P45" s="1616"/>
      <c r="Q45" s="1617"/>
      <c r="R45" s="166"/>
      <c r="S45" s="177"/>
    </row>
    <row r="46" spans="1:19" ht="19.5" customHeight="1">
      <c r="A46" s="177"/>
      <c r="B46" s="177"/>
      <c r="C46" s="337" t="s">
        <v>1052</v>
      </c>
      <c r="D46" s="271"/>
      <c r="E46" s="271"/>
      <c r="F46" s="338"/>
      <c r="G46" s="1615"/>
      <c r="H46" s="1616"/>
      <c r="I46" s="1616"/>
      <c r="J46" s="1616"/>
      <c r="K46" s="1616"/>
      <c r="L46" s="1616"/>
      <c r="M46" s="1616"/>
      <c r="N46" s="1616"/>
      <c r="O46" s="1616"/>
      <c r="P46" s="1616"/>
      <c r="Q46" s="1617"/>
      <c r="R46" s="166"/>
      <c r="S46" s="177"/>
    </row>
    <row r="47" spans="1:19" ht="11.25" customHeight="1" thickBot="1">
      <c r="A47" s="177"/>
      <c r="B47" s="177"/>
      <c r="C47" s="1621"/>
      <c r="D47" s="1622"/>
      <c r="E47" s="1622"/>
      <c r="F47" s="1623"/>
      <c r="G47" s="1618"/>
      <c r="H47" s="1619"/>
      <c r="I47" s="1619"/>
      <c r="J47" s="1619"/>
      <c r="K47" s="1619"/>
      <c r="L47" s="1619"/>
      <c r="M47" s="1619"/>
      <c r="N47" s="1619"/>
      <c r="O47" s="1619"/>
      <c r="P47" s="1619"/>
      <c r="Q47" s="1620"/>
      <c r="R47" s="166"/>
      <c r="S47" s="177"/>
    </row>
    <row r="48" spans="1:19" ht="19.5" customHeight="1">
      <c r="A48" s="167"/>
      <c r="B48" s="177"/>
      <c r="C48" s="1624" t="s">
        <v>1053</v>
      </c>
      <c r="D48" s="1625"/>
      <c r="E48" s="1625"/>
      <c r="F48" s="1625"/>
      <c r="G48" s="1626"/>
      <c r="H48" s="1626"/>
      <c r="I48" s="1626"/>
      <c r="J48" s="1626"/>
      <c r="K48" s="1627"/>
      <c r="L48" s="1628" t="s">
        <v>1054</v>
      </c>
      <c r="M48" s="1629"/>
      <c r="N48" s="1629"/>
      <c r="O48" s="1629"/>
      <c r="P48" s="1629"/>
      <c r="Q48" s="1630"/>
      <c r="R48" s="166"/>
      <c r="S48" s="167"/>
    </row>
    <row r="49" spans="1:19" ht="17.25" customHeight="1">
      <c r="A49" s="167"/>
      <c r="B49" s="177"/>
      <c r="C49" s="1586"/>
      <c r="D49" s="1587"/>
      <c r="E49" s="1587"/>
      <c r="F49" s="1587"/>
      <c r="G49" s="1588"/>
      <c r="H49" s="1602" t="s">
        <v>750</v>
      </c>
      <c r="I49" s="1603"/>
      <c r="J49" s="1602"/>
      <c r="K49" s="1603"/>
      <c r="L49" s="172"/>
      <c r="M49" s="172"/>
      <c r="N49" s="172"/>
      <c r="O49" s="172"/>
      <c r="P49" s="1595"/>
      <c r="Q49" s="1596"/>
      <c r="R49" s="166"/>
      <c r="S49" s="167"/>
    </row>
    <row r="50" spans="1:19" ht="17.25" customHeight="1">
      <c r="A50" s="167"/>
      <c r="B50" s="177"/>
      <c r="C50" s="1589"/>
      <c r="D50" s="1590"/>
      <c r="E50" s="1590"/>
      <c r="F50" s="1590"/>
      <c r="G50" s="1591"/>
      <c r="H50" s="1604"/>
      <c r="I50" s="1605"/>
      <c r="J50" s="1604"/>
      <c r="K50" s="1605"/>
      <c r="L50" s="1601" t="s">
        <v>1055</v>
      </c>
      <c r="M50" s="1030"/>
      <c r="N50" s="1030"/>
      <c r="O50" s="1031"/>
      <c r="P50" s="1597"/>
      <c r="Q50" s="1598"/>
      <c r="R50" s="166"/>
      <c r="S50" s="167"/>
    </row>
    <row r="51" spans="1:19" ht="17.25" customHeight="1" thickBot="1">
      <c r="A51" s="167"/>
      <c r="B51" s="177"/>
      <c r="C51" s="1592"/>
      <c r="D51" s="1593"/>
      <c r="E51" s="1593"/>
      <c r="F51" s="1593"/>
      <c r="G51" s="1594"/>
      <c r="H51" s="1606"/>
      <c r="I51" s="1607"/>
      <c r="J51" s="1606"/>
      <c r="K51" s="1607"/>
      <c r="L51" s="178"/>
      <c r="M51" s="178"/>
      <c r="N51" s="178"/>
      <c r="O51" s="178"/>
      <c r="P51" s="1599"/>
      <c r="Q51" s="1600"/>
      <c r="R51" s="166"/>
      <c r="S51" s="167"/>
    </row>
    <row r="52" spans="1:19" ht="13.5">
      <c r="A52" s="167"/>
      <c r="B52" s="177"/>
      <c r="C52" s="166"/>
      <c r="D52" s="166"/>
      <c r="E52" s="166"/>
      <c r="F52" s="166"/>
      <c r="G52" s="166"/>
      <c r="H52" s="166"/>
      <c r="I52" s="166"/>
      <c r="J52" s="166"/>
      <c r="K52" s="166"/>
      <c r="L52" s="166"/>
      <c r="M52" s="166"/>
      <c r="N52" s="166"/>
      <c r="O52" s="166"/>
      <c r="P52" s="166"/>
      <c r="Q52" s="166"/>
      <c r="R52" s="166"/>
      <c r="S52" s="16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122">
    <mergeCell ref="O2:Q2"/>
    <mergeCell ref="N11:Q11"/>
    <mergeCell ref="C9:G9"/>
    <mergeCell ref="C11:G11"/>
    <mergeCell ref="H4:H6"/>
    <mergeCell ref="M22:N22"/>
    <mergeCell ref="O22:O23"/>
    <mergeCell ref="P22:Q23"/>
    <mergeCell ref="N13:P13"/>
    <mergeCell ref="M23:N23"/>
    <mergeCell ref="A1:A5"/>
    <mergeCell ref="K20:L20"/>
    <mergeCell ref="N14:Q14"/>
    <mergeCell ref="N9:Q9"/>
    <mergeCell ref="C2:E2"/>
    <mergeCell ref="C22:C23"/>
    <mergeCell ref="K22:L22"/>
    <mergeCell ref="D22:F23"/>
    <mergeCell ref="K23:L23"/>
    <mergeCell ref="G22:J22"/>
    <mergeCell ref="G23:J23"/>
    <mergeCell ref="O24:O25"/>
    <mergeCell ref="P24:Q25"/>
    <mergeCell ref="K25:L25"/>
    <mergeCell ref="M25:N25"/>
    <mergeCell ref="C24:C25"/>
    <mergeCell ref="K24:L24"/>
    <mergeCell ref="M24:N24"/>
    <mergeCell ref="D24:F25"/>
    <mergeCell ref="G24:J25"/>
    <mergeCell ref="O26:O27"/>
    <mergeCell ref="P26:Q27"/>
    <mergeCell ref="K27:L27"/>
    <mergeCell ref="M27:N27"/>
    <mergeCell ref="C26:C27"/>
    <mergeCell ref="K26:L26"/>
    <mergeCell ref="M26:N26"/>
    <mergeCell ref="D26:F27"/>
    <mergeCell ref="G26:J27"/>
    <mergeCell ref="O28:O29"/>
    <mergeCell ref="P28:Q29"/>
    <mergeCell ref="K29:L29"/>
    <mergeCell ref="M29:N29"/>
    <mergeCell ref="C28:C29"/>
    <mergeCell ref="K28:L28"/>
    <mergeCell ref="M28:N28"/>
    <mergeCell ref="D28:F29"/>
    <mergeCell ref="G28:J29"/>
    <mergeCell ref="M30:N30"/>
    <mergeCell ref="O30:O31"/>
    <mergeCell ref="P30:Q31"/>
    <mergeCell ref="K31:L31"/>
    <mergeCell ref="M31:N31"/>
    <mergeCell ref="C30:C31"/>
    <mergeCell ref="D30:F31"/>
    <mergeCell ref="K30:L30"/>
    <mergeCell ref="G30:J31"/>
    <mergeCell ref="M32:N32"/>
    <mergeCell ref="O32:O33"/>
    <mergeCell ref="P32:Q33"/>
    <mergeCell ref="K33:L33"/>
    <mergeCell ref="M33:N33"/>
    <mergeCell ref="C32:C33"/>
    <mergeCell ref="D32:F33"/>
    <mergeCell ref="K32:L32"/>
    <mergeCell ref="G32:J33"/>
    <mergeCell ref="M34:N34"/>
    <mergeCell ref="O34:O35"/>
    <mergeCell ref="P34:Q35"/>
    <mergeCell ref="K35:L35"/>
    <mergeCell ref="M35:N35"/>
    <mergeCell ref="C34:C35"/>
    <mergeCell ref="D34:F35"/>
    <mergeCell ref="K34:L34"/>
    <mergeCell ref="G34:J35"/>
    <mergeCell ref="M36:N36"/>
    <mergeCell ref="O36:O37"/>
    <mergeCell ref="P36:Q37"/>
    <mergeCell ref="K37:L37"/>
    <mergeCell ref="M37:N37"/>
    <mergeCell ref="C36:C37"/>
    <mergeCell ref="D36:F37"/>
    <mergeCell ref="K36:L36"/>
    <mergeCell ref="G36:J37"/>
    <mergeCell ref="M38:N38"/>
    <mergeCell ref="O38:O39"/>
    <mergeCell ref="P38:Q39"/>
    <mergeCell ref="K39:L39"/>
    <mergeCell ref="M39:N39"/>
    <mergeCell ref="C38:C39"/>
    <mergeCell ref="D38:F39"/>
    <mergeCell ref="K38:L38"/>
    <mergeCell ref="G38:J39"/>
    <mergeCell ref="P40:Q41"/>
    <mergeCell ref="K41:L41"/>
    <mergeCell ref="M41:N41"/>
    <mergeCell ref="C40:C41"/>
    <mergeCell ref="D40:F41"/>
    <mergeCell ref="K40:L40"/>
    <mergeCell ref="G40:J41"/>
    <mergeCell ref="C42:C43"/>
    <mergeCell ref="D42:F43"/>
    <mergeCell ref="K42:L42"/>
    <mergeCell ref="G42:J43"/>
    <mergeCell ref="M40:N40"/>
    <mergeCell ref="O40:O41"/>
    <mergeCell ref="L48:Q48"/>
    <mergeCell ref="M42:N42"/>
    <mergeCell ref="O42:O43"/>
    <mergeCell ref="P42:Q43"/>
    <mergeCell ref="K43:L43"/>
    <mergeCell ref="M43:N43"/>
    <mergeCell ref="M4:M6"/>
    <mergeCell ref="C49:G51"/>
    <mergeCell ref="P49:Q51"/>
    <mergeCell ref="L50:O50"/>
    <mergeCell ref="H49:I51"/>
    <mergeCell ref="J49:K51"/>
    <mergeCell ref="C44:F44"/>
    <mergeCell ref="G44:Q47"/>
    <mergeCell ref="C47:F47"/>
    <mergeCell ref="C48:K48"/>
  </mergeCell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N39"/>
  <sheetViews>
    <sheetView zoomScalePageLayoutView="0" workbookViewId="0" topLeftCell="A1">
      <selection activeCell="I2" sqref="I2:L2"/>
    </sheetView>
  </sheetViews>
  <sheetFormatPr defaultColWidth="9.00390625" defaultRowHeight="13.5"/>
  <cols>
    <col min="1" max="1" width="3.125" style="0" customWidth="1"/>
    <col min="2" max="2" width="16.25390625" style="0" customWidth="1"/>
    <col min="3" max="12" width="5.375" style="0" customWidth="1"/>
    <col min="14" max="14" width="11.875" style="0" customWidth="1"/>
    <col min="15" max="15" width="13.625" style="0" customWidth="1"/>
  </cols>
  <sheetData>
    <row r="1" spans="1:14" ht="13.5" customHeight="1">
      <c r="A1" s="775" t="s">
        <v>864</v>
      </c>
      <c r="B1" s="263"/>
      <c r="C1" s="263"/>
      <c r="D1" s="263"/>
      <c r="E1" s="263"/>
      <c r="F1" s="263"/>
      <c r="G1" s="263"/>
      <c r="H1" s="263"/>
      <c r="I1" s="263"/>
      <c r="J1" s="263"/>
      <c r="K1" s="263"/>
      <c r="L1" s="263"/>
      <c r="M1" s="263"/>
      <c r="N1" s="263"/>
    </row>
    <row r="2" spans="1:14" ht="17.25" customHeight="1">
      <c r="A2" s="775"/>
      <c r="B2" s="272" t="s">
        <v>219</v>
      </c>
      <c r="C2" s="263"/>
      <c r="D2" s="263"/>
      <c r="E2" s="263"/>
      <c r="F2" s="263"/>
      <c r="G2" s="348" t="s">
        <v>1072</v>
      </c>
      <c r="H2" s="348"/>
      <c r="I2" s="1689" t="s">
        <v>669</v>
      </c>
      <c r="J2" s="1689"/>
      <c r="K2" s="1689"/>
      <c r="L2" s="1689"/>
      <c r="M2" s="263"/>
      <c r="N2" s="263"/>
    </row>
    <row r="3" spans="1:14" ht="6" customHeight="1" thickBot="1">
      <c r="A3" s="775"/>
      <c r="B3" s="263"/>
      <c r="C3" s="263"/>
      <c r="D3" s="263"/>
      <c r="E3" s="263"/>
      <c r="F3" s="263"/>
      <c r="G3" s="263"/>
      <c r="H3" s="263"/>
      <c r="I3" s="263"/>
      <c r="J3" s="263"/>
      <c r="K3" s="263"/>
      <c r="L3" s="263"/>
      <c r="M3" s="263"/>
      <c r="N3" s="263"/>
    </row>
    <row r="4" spans="1:13" ht="14.25">
      <c r="A4" s="775"/>
      <c r="B4" s="1690" t="s">
        <v>220</v>
      </c>
      <c r="C4" s="1691"/>
      <c r="D4" s="1691"/>
      <c r="E4" s="1691"/>
      <c r="F4" s="1691"/>
      <c r="G4" s="1691"/>
      <c r="H4" s="1691"/>
      <c r="I4" s="1691"/>
      <c r="J4" s="1691"/>
      <c r="K4" s="1691"/>
      <c r="L4" s="1692"/>
      <c r="M4" s="263"/>
    </row>
    <row r="5" spans="1:14" ht="14.25">
      <c r="A5" s="775"/>
      <c r="B5" s="1693"/>
      <c r="C5" s="701"/>
      <c r="D5" s="701"/>
      <c r="E5" s="701"/>
      <c r="F5" s="701"/>
      <c r="G5" s="701"/>
      <c r="H5" s="701"/>
      <c r="I5" s="701"/>
      <c r="J5" s="701"/>
      <c r="K5" s="701"/>
      <c r="L5" s="1694"/>
      <c r="M5" s="322" t="s">
        <v>1010</v>
      </c>
      <c r="N5" s="322"/>
    </row>
    <row r="6" spans="1:14" ht="15.75" customHeight="1">
      <c r="A6" s="775"/>
      <c r="B6" s="1702" t="s">
        <v>225</v>
      </c>
      <c r="C6" s="1695">
        <v>1</v>
      </c>
      <c r="D6" s="1695">
        <v>2</v>
      </c>
      <c r="E6" s="1695">
        <v>3</v>
      </c>
      <c r="F6" s="1695">
        <v>4</v>
      </c>
      <c r="G6" s="1695">
        <v>5</v>
      </c>
      <c r="H6" s="1695">
        <v>6</v>
      </c>
      <c r="I6" s="1695">
        <v>7</v>
      </c>
      <c r="J6" s="1695">
        <v>8</v>
      </c>
      <c r="K6" s="1695">
        <v>9</v>
      </c>
      <c r="L6" s="1697">
        <v>10</v>
      </c>
      <c r="M6" s="1688" t="s">
        <v>1011</v>
      </c>
      <c r="N6" s="1688"/>
    </row>
    <row r="7" spans="1:14" ht="15.75" customHeight="1">
      <c r="A7" s="775"/>
      <c r="B7" s="1703"/>
      <c r="C7" s="1696"/>
      <c r="D7" s="1696"/>
      <c r="E7" s="1696"/>
      <c r="F7" s="1696"/>
      <c r="G7" s="1696"/>
      <c r="H7" s="1696"/>
      <c r="I7" s="1696"/>
      <c r="J7" s="1696"/>
      <c r="K7" s="1696"/>
      <c r="L7" s="1698"/>
      <c r="M7" s="1688"/>
      <c r="N7" s="1688"/>
    </row>
    <row r="8" spans="1:14" ht="27" customHeight="1">
      <c r="A8" s="4"/>
      <c r="B8" s="273" t="s">
        <v>758</v>
      </c>
      <c r="C8" s="275"/>
      <c r="D8" s="275"/>
      <c r="E8" s="275"/>
      <c r="F8" s="275"/>
      <c r="G8" s="275"/>
      <c r="H8" s="275"/>
      <c r="I8" s="275"/>
      <c r="J8" s="275"/>
      <c r="K8" s="275"/>
      <c r="L8" s="276"/>
      <c r="M8" s="323" t="s">
        <v>1012</v>
      </c>
      <c r="N8" s="323"/>
    </row>
    <row r="9" spans="1:14" ht="27" customHeight="1">
      <c r="A9" s="4"/>
      <c r="B9" s="273" t="s">
        <v>763</v>
      </c>
      <c r="C9" s="275"/>
      <c r="D9" s="275"/>
      <c r="E9" s="275"/>
      <c r="F9" s="275"/>
      <c r="G9" s="275"/>
      <c r="H9" s="275"/>
      <c r="I9" s="275"/>
      <c r="J9" s="275"/>
      <c r="K9" s="275"/>
      <c r="L9" s="276"/>
      <c r="M9" s="323" t="s">
        <v>1013</v>
      </c>
      <c r="N9" s="323"/>
    </row>
    <row r="10" spans="1:14" ht="27" customHeight="1">
      <c r="A10" s="4"/>
      <c r="B10" s="273" t="s">
        <v>938</v>
      </c>
      <c r="C10" s="275"/>
      <c r="D10" s="275"/>
      <c r="E10" s="275"/>
      <c r="F10" s="275"/>
      <c r="G10" s="275"/>
      <c r="H10" s="275"/>
      <c r="I10" s="275"/>
      <c r="J10" s="275"/>
      <c r="K10" s="275"/>
      <c r="L10" s="276"/>
      <c r="M10" s="323" t="s">
        <v>1014</v>
      </c>
      <c r="N10" s="323"/>
    </row>
    <row r="11" spans="1:14" ht="27" customHeight="1">
      <c r="A11" s="4"/>
      <c r="B11" s="273" t="s">
        <v>764</v>
      </c>
      <c r="C11" s="275"/>
      <c r="D11" s="275"/>
      <c r="E11" s="275"/>
      <c r="F11" s="275"/>
      <c r="G11" s="275"/>
      <c r="H11" s="275"/>
      <c r="I11" s="275"/>
      <c r="J11" s="275"/>
      <c r="K11" s="275"/>
      <c r="L11" s="276"/>
      <c r="M11" s="323" t="s">
        <v>1015</v>
      </c>
      <c r="N11" s="323"/>
    </row>
    <row r="12" spans="1:14" ht="27" customHeight="1">
      <c r="A12" s="4"/>
      <c r="B12" s="273" t="s">
        <v>765</v>
      </c>
      <c r="C12" s="275"/>
      <c r="D12" s="275"/>
      <c r="E12" s="275"/>
      <c r="F12" s="275"/>
      <c r="G12" s="275"/>
      <c r="H12" s="275"/>
      <c r="I12" s="275"/>
      <c r="J12" s="275"/>
      <c r="K12" s="275"/>
      <c r="L12" s="276"/>
      <c r="M12" s="323" t="s">
        <v>1016</v>
      </c>
      <c r="N12" s="323"/>
    </row>
    <row r="13" spans="1:14" ht="27" customHeight="1">
      <c r="A13" s="4"/>
      <c r="B13" s="273" t="s">
        <v>766</v>
      </c>
      <c r="C13" s="275"/>
      <c r="D13" s="275"/>
      <c r="E13" s="275"/>
      <c r="F13" s="275"/>
      <c r="G13" s="275"/>
      <c r="H13" s="275"/>
      <c r="I13" s="275"/>
      <c r="J13" s="275"/>
      <c r="K13" s="275"/>
      <c r="L13" s="276"/>
      <c r="M13" s="1688" t="s">
        <v>1018</v>
      </c>
      <c r="N13" s="1688"/>
    </row>
    <row r="14" spans="1:14" ht="27" customHeight="1">
      <c r="A14" s="4"/>
      <c r="B14" s="273" t="s">
        <v>767</v>
      </c>
      <c r="C14" s="275"/>
      <c r="D14" s="275"/>
      <c r="E14" s="275"/>
      <c r="F14" s="275"/>
      <c r="G14" s="275"/>
      <c r="H14" s="275"/>
      <c r="I14" s="275"/>
      <c r="J14" s="275"/>
      <c r="K14" s="275"/>
      <c r="L14" s="276"/>
      <c r="M14" s="323" t="s">
        <v>1019</v>
      </c>
      <c r="N14" s="323"/>
    </row>
    <row r="15" spans="1:14" ht="27" customHeight="1">
      <c r="A15" s="4"/>
      <c r="B15" s="273" t="s">
        <v>768</v>
      </c>
      <c r="C15" s="275"/>
      <c r="D15" s="275"/>
      <c r="E15" s="275"/>
      <c r="F15" s="275"/>
      <c r="G15" s="275"/>
      <c r="H15" s="275"/>
      <c r="I15" s="275"/>
      <c r="J15" s="275"/>
      <c r="K15" s="275"/>
      <c r="L15" s="276"/>
      <c r="M15" s="323" t="s">
        <v>1020</v>
      </c>
      <c r="N15" s="323"/>
    </row>
    <row r="16" spans="1:14" ht="27" customHeight="1">
      <c r="A16" s="4"/>
      <c r="B16" s="273" t="s">
        <v>769</v>
      </c>
      <c r="C16" s="275"/>
      <c r="D16" s="275"/>
      <c r="E16" s="275"/>
      <c r="F16" s="275"/>
      <c r="G16" s="275"/>
      <c r="H16" s="275"/>
      <c r="I16" s="275"/>
      <c r="J16" s="275"/>
      <c r="K16" s="275"/>
      <c r="L16" s="276"/>
      <c r="M16" s="1688" t="s">
        <v>1021</v>
      </c>
      <c r="N16" s="1688"/>
    </row>
    <row r="17" spans="1:14" ht="27" customHeight="1">
      <c r="A17" s="4"/>
      <c r="B17" s="273" t="s">
        <v>770</v>
      </c>
      <c r="C17" s="275"/>
      <c r="D17" s="275"/>
      <c r="E17" s="275"/>
      <c r="F17" s="275"/>
      <c r="G17" s="275"/>
      <c r="H17" s="275"/>
      <c r="I17" s="275"/>
      <c r="J17" s="275"/>
      <c r="K17" s="275"/>
      <c r="L17" s="276"/>
      <c r="M17" s="323" t="s">
        <v>1022</v>
      </c>
      <c r="N17" s="323"/>
    </row>
    <row r="18" spans="1:14" ht="27" customHeight="1">
      <c r="A18" s="4"/>
      <c r="B18" s="273" t="s">
        <v>771</v>
      </c>
      <c r="C18" s="275"/>
      <c r="D18" s="275"/>
      <c r="E18" s="275"/>
      <c r="F18" s="275"/>
      <c r="G18" s="275"/>
      <c r="H18" s="275"/>
      <c r="I18" s="275"/>
      <c r="J18" s="275"/>
      <c r="K18" s="275"/>
      <c r="L18" s="276"/>
      <c r="M18" s="323" t="s">
        <v>1023</v>
      </c>
      <c r="N18" s="323"/>
    </row>
    <row r="19" spans="1:14" ht="27" customHeight="1">
      <c r="A19" s="4"/>
      <c r="B19" s="273" t="s">
        <v>772</v>
      </c>
      <c r="C19" s="275"/>
      <c r="D19" s="275"/>
      <c r="E19" s="275"/>
      <c r="F19" s="275"/>
      <c r="G19" s="275"/>
      <c r="H19" s="275"/>
      <c r="I19" s="275"/>
      <c r="J19" s="275"/>
      <c r="K19" s="275"/>
      <c r="L19" s="276"/>
      <c r="M19" s="323" t="s">
        <v>1024</v>
      </c>
      <c r="N19" s="323"/>
    </row>
    <row r="20" spans="1:14" ht="27" customHeight="1">
      <c r="A20" s="4"/>
      <c r="B20" s="273" t="s">
        <v>773</v>
      </c>
      <c r="C20" s="275"/>
      <c r="D20" s="275"/>
      <c r="E20" s="275"/>
      <c r="F20" s="275"/>
      <c r="G20" s="275"/>
      <c r="H20" s="275"/>
      <c r="I20" s="275"/>
      <c r="J20" s="275"/>
      <c r="K20" s="275"/>
      <c r="L20" s="276"/>
      <c r="M20" s="1688" t="s">
        <v>1025</v>
      </c>
      <c r="N20" s="1688"/>
    </row>
    <row r="21" spans="1:14" ht="27" customHeight="1">
      <c r="A21" s="4"/>
      <c r="B21" s="273" t="s">
        <v>774</v>
      </c>
      <c r="C21" s="275"/>
      <c r="D21" s="275"/>
      <c r="E21" s="275"/>
      <c r="F21" s="275"/>
      <c r="G21" s="275"/>
      <c r="H21" s="275"/>
      <c r="I21" s="275"/>
      <c r="J21" s="275"/>
      <c r="K21" s="275"/>
      <c r="L21" s="276"/>
      <c r="M21" s="323" t="s">
        <v>1026</v>
      </c>
      <c r="N21" s="323"/>
    </row>
    <row r="22" spans="1:14" ht="27" customHeight="1">
      <c r="A22" s="4"/>
      <c r="B22" s="273" t="s">
        <v>775</v>
      </c>
      <c r="C22" s="275"/>
      <c r="D22" s="275"/>
      <c r="E22" s="275"/>
      <c r="F22" s="275"/>
      <c r="G22" s="275"/>
      <c r="H22" s="275"/>
      <c r="I22" s="275"/>
      <c r="J22" s="275"/>
      <c r="K22" s="275"/>
      <c r="L22" s="276"/>
      <c r="M22" s="323" t="s">
        <v>1027</v>
      </c>
      <c r="N22" s="323"/>
    </row>
    <row r="23" spans="1:14" ht="27" customHeight="1">
      <c r="A23" s="4"/>
      <c r="B23" s="273" t="s">
        <v>776</v>
      </c>
      <c r="C23" s="275"/>
      <c r="D23" s="275"/>
      <c r="E23" s="275"/>
      <c r="F23" s="275"/>
      <c r="G23" s="275"/>
      <c r="H23" s="275"/>
      <c r="I23" s="275"/>
      <c r="J23" s="275"/>
      <c r="K23" s="275"/>
      <c r="L23" s="276"/>
      <c r="M23" s="323" t="s">
        <v>1028</v>
      </c>
      <c r="N23" s="323"/>
    </row>
    <row r="24" spans="1:14" ht="27" customHeight="1">
      <c r="A24" s="4"/>
      <c r="B24" s="273" t="s">
        <v>777</v>
      </c>
      <c r="C24" s="275"/>
      <c r="D24" s="275"/>
      <c r="E24" s="275"/>
      <c r="F24" s="275"/>
      <c r="G24" s="275"/>
      <c r="H24" s="275"/>
      <c r="I24" s="275"/>
      <c r="J24" s="275"/>
      <c r="K24" s="275"/>
      <c r="L24" s="276"/>
      <c r="M24" s="323" t="s">
        <v>1029</v>
      </c>
      <c r="N24" s="323"/>
    </row>
    <row r="25" spans="1:14" ht="27" customHeight="1">
      <c r="A25" s="4"/>
      <c r="B25" s="273" t="s">
        <v>778</v>
      </c>
      <c r="C25" s="275"/>
      <c r="D25" s="275"/>
      <c r="E25" s="275"/>
      <c r="F25" s="275"/>
      <c r="G25" s="275"/>
      <c r="H25" s="275"/>
      <c r="I25" s="275"/>
      <c r="J25" s="275"/>
      <c r="K25" s="275"/>
      <c r="L25" s="276"/>
      <c r="M25" s="323" t="s">
        <v>1030</v>
      </c>
      <c r="N25" s="323"/>
    </row>
    <row r="26" spans="1:14" ht="27" customHeight="1">
      <c r="A26" s="4"/>
      <c r="B26" s="1699" t="s">
        <v>779</v>
      </c>
      <c r="C26" s="1700"/>
      <c r="D26" s="1700"/>
      <c r="E26" s="1700"/>
      <c r="F26" s="1700"/>
      <c r="G26" s="1700"/>
      <c r="H26" s="1700"/>
      <c r="I26" s="1700"/>
      <c r="J26" s="1700"/>
      <c r="K26" s="1700"/>
      <c r="L26" s="1701"/>
      <c r="M26" s="1688" t="s">
        <v>1031</v>
      </c>
      <c r="N26" s="1688"/>
    </row>
    <row r="27" spans="1:14" ht="27" customHeight="1">
      <c r="A27" s="4"/>
      <c r="B27" s="277"/>
      <c r="C27" s="278"/>
      <c r="D27" s="278"/>
      <c r="E27" s="278"/>
      <c r="F27" s="278"/>
      <c r="G27" s="278"/>
      <c r="H27" s="278"/>
      <c r="I27" s="278"/>
      <c r="J27" s="278"/>
      <c r="K27" s="278"/>
      <c r="L27" s="279"/>
      <c r="M27" s="263"/>
      <c r="N27" s="263"/>
    </row>
    <row r="28" spans="1:14" ht="27" customHeight="1">
      <c r="A28" s="4"/>
      <c r="B28" s="277"/>
      <c r="C28" s="278"/>
      <c r="D28" s="278"/>
      <c r="E28" s="278"/>
      <c r="F28" s="278"/>
      <c r="G28" s="278"/>
      <c r="H28" s="278"/>
      <c r="I28" s="278"/>
      <c r="J28" s="278"/>
      <c r="K28" s="278"/>
      <c r="L28" s="279"/>
      <c r="M28" s="263"/>
      <c r="N28" s="263"/>
    </row>
    <row r="29" spans="1:14" ht="27" customHeight="1">
      <c r="A29" s="4"/>
      <c r="B29" s="277"/>
      <c r="C29" s="278"/>
      <c r="D29" s="278"/>
      <c r="E29" s="278"/>
      <c r="F29" s="278"/>
      <c r="G29" s="278"/>
      <c r="H29" s="278"/>
      <c r="I29" s="278"/>
      <c r="J29" s="278"/>
      <c r="K29" s="278"/>
      <c r="L29" s="279"/>
      <c r="M29" s="263"/>
      <c r="N29" s="263"/>
    </row>
    <row r="30" spans="1:14" ht="27" customHeight="1">
      <c r="A30" s="4"/>
      <c r="B30" s="277"/>
      <c r="C30" s="278"/>
      <c r="D30" s="278"/>
      <c r="E30" s="278"/>
      <c r="F30" s="278"/>
      <c r="G30" s="278"/>
      <c r="H30" s="278"/>
      <c r="I30" s="278"/>
      <c r="J30" s="278"/>
      <c r="K30" s="278"/>
      <c r="L30" s="279"/>
      <c r="M30" s="263"/>
      <c r="N30" s="263"/>
    </row>
    <row r="31" spans="1:14" ht="27" customHeight="1">
      <c r="A31" s="4"/>
      <c r="B31" s="277"/>
      <c r="C31" s="278"/>
      <c r="D31" s="278"/>
      <c r="E31" s="278"/>
      <c r="F31" s="278"/>
      <c r="G31" s="278"/>
      <c r="H31" s="278"/>
      <c r="I31" s="278"/>
      <c r="J31" s="278"/>
      <c r="K31" s="278"/>
      <c r="L31" s="279"/>
      <c r="M31" s="263"/>
      <c r="N31" s="263"/>
    </row>
    <row r="32" spans="1:14" ht="27" customHeight="1" thickBot="1">
      <c r="A32" s="4"/>
      <c r="B32" s="280"/>
      <c r="C32" s="281"/>
      <c r="D32" s="281"/>
      <c r="E32" s="281"/>
      <c r="F32" s="281"/>
      <c r="G32" s="281"/>
      <c r="H32" s="281"/>
      <c r="I32" s="281"/>
      <c r="J32" s="281"/>
      <c r="K32" s="281"/>
      <c r="L32" s="282"/>
      <c r="M32" s="263"/>
      <c r="N32" s="263"/>
    </row>
    <row r="33" spans="1:14" ht="5.25" customHeight="1">
      <c r="A33" s="4"/>
      <c r="B33" s="274"/>
      <c r="C33" s="274"/>
      <c r="D33" s="274"/>
      <c r="E33" s="274"/>
      <c r="F33" s="274"/>
      <c r="G33" s="274"/>
      <c r="H33" s="274"/>
      <c r="I33" s="274"/>
      <c r="J33" s="274"/>
      <c r="K33" s="274"/>
      <c r="L33" s="274"/>
      <c r="M33" s="263"/>
      <c r="N33" s="263"/>
    </row>
    <row r="34" spans="1:14" ht="13.5">
      <c r="A34" s="4"/>
      <c r="B34" s="283" t="s">
        <v>226</v>
      </c>
      <c r="C34" s="283"/>
      <c r="D34" s="283"/>
      <c r="E34" s="283"/>
      <c r="F34" s="283"/>
      <c r="G34" s="283"/>
      <c r="H34" s="283"/>
      <c r="I34" s="283"/>
      <c r="J34" s="283"/>
      <c r="K34" s="283"/>
      <c r="L34" s="283"/>
      <c r="M34" s="283"/>
      <c r="N34" s="283"/>
    </row>
    <row r="35" spans="1:14" ht="13.5">
      <c r="A35" s="4"/>
      <c r="B35" s="283" t="s">
        <v>1238</v>
      </c>
      <c r="C35" s="283"/>
      <c r="D35" s="283"/>
      <c r="E35" s="283"/>
      <c r="F35" s="283"/>
      <c r="G35" s="283"/>
      <c r="H35" s="283"/>
      <c r="I35" s="283"/>
      <c r="J35" s="283"/>
      <c r="K35" s="283"/>
      <c r="L35" s="283"/>
      <c r="M35" s="283"/>
      <c r="N35" s="283"/>
    </row>
    <row r="36" spans="1:14" ht="13.5">
      <c r="A36" s="4"/>
      <c r="B36" s="283" t="s">
        <v>1239</v>
      </c>
      <c r="C36" s="283"/>
      <c r="D36" s="283"/>
      <c r="E36" s="283"/>
      <c r="F36" s="283"/>
      <c r="G36" s="283"/>
      <c r="H36" s="283"/>
      <c r="I36" s="283"/>
      <c r="J36" s="283"/>
      <c r="K36" s="283"/>
      <c r="L36" s="283"/>
      <c r="M36" s="283"/>
      <c r="N36" s="283"/>
    </row>
    <row r="37" spans="1:14" ht="13.5">
      <c r="A37" s="4"/>
      <c r="B37" s="283" t="s">
        <v>780</v>
      </c>
      <c r="C37" s="283"/>
      <c r="D37" s="283"/>
      <c r="E37" s="283"/>
      <c r="F37" s="283"/>
      <c r="G37" s="283"/>
      <c r="H37" s="283"/>
      <c r="I37" s="283"/>
      <c r="J37" s="283"/>
      <c r="K37" s="283"/>
      <c r="L37" s="283"/>
      <c r="M37" s="283"/>
      <c r="N37" s="283"/>
    </row>
    <row r="38" spans="1:14" ht="13.5">
      <c r="A38" s="4"/>
      <c r="B38" s="283" t="s">
        <v>782</v>
      </c>
      <c r="C38" s="283"/>
      <c r="D38" s="283"/>
      <c r="E38" s="283"/>
      <c r="F38" s="283"/>
      <c r="G38" s="283"/>
      <c r="H38" s="283"/>
      <c r="I38" s="283"/>
      <c r="J38" s="283"/>
      <c r="K38" s="283"/>
      <c r="L38" s="283"/>
      <c r="M38" s="283"/>
      <c r="N38" s="283"/>
    </row>
    <row r="39" spans="1:14" ht="13.5">
      <c r="A39" s="4"/>
      <c r="B39" s="4"/>
      <c r="C39" s="4"/>
      <c r="D39" s="4"/>
      <c r="E39" s="4"/>
      <c r="F39" s="4"/>
      <c r="G39" s="4"/>
      <c r="H39" s="4"/>
      <c r="I39" s="4"/>
      <c r="J39" s="4"/>
      <c r="K39" s="4"/>
      <c r="L39" s="4"/>
      <c r="M39" s="4"/>
      <c r="N39" s="4"/>
    </row>
  </sheetData>
  <sheetProtection/>
  <mergeCells count="20">
    <mergeCell ref="A1:A7"/>
    <mergeCell ref="B26:L26"/>
    <mergeCell ref="M26:N26"/>
    <mergeCell ref="B6:B7"/>
    <mergeCell ref="M20:N20"/>
    <mergeCell ref="M16:N16"/>
    <mergeCell ref="I6:I7"/>
    <mergeCell ref="J6:J7"/>
    <mergeCell ref="K6:K7"/>
    <mergeCell ref="H6:H7"/>
    <mergeCell ref="M6:N7"/>
    <mergeCell ref="M13:N13"/>
    <mergeCell ref="I2:L2"/>
    <mergeCell ref="B4:L5"/>
    <mergeCell ref="C6:C7"/>
    <mergeCell ref="D6:D7"/>
    <mergeCell ref="E6:E7"/>
    <mergeCell ref="F6:F7"/>
    <mergeCell ref="G6:G7"/>
    <mergeCell ref="L6:L7"/>
  </mergeCells>
  <hyperlinks>
    <hyperlink ref="A1:A5" location="目次!A1" display="目次に戻る"/>
  </hyperlinks>
  <printOptions/>
  <pageMargins left="0.984251968503937" right="0.1968503937007874" top="0.3937007874015748" bottom="0.1968503937007874" header="0.5118110236220472" footer="0.31496062992125984"/>
  <pageSetup blackAndWhite="1"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T35"/>
  <sheetViews>
    <sheetView zoomScalePageLayoutView="0" workbookViewId="0" topLeftCell="A19">
      <selection activeCell="F17" sqref="F17:R17"/>
    </sheetView>
  </sheetViews>
  <sheetFormatPr defaultColWidth="9.00390625" defaultRowHeight="13.5"/>
  <cols>
    <col min="1" max="1" width="3.125" style="0" customWidth="1"/>
    <col min="2" max="2" width="1.00390625" style="0" customWidth="1"/>
    <col min="3" max="3" width="4.00390625" style="0" customWidth="1"/>
    <col min="4" max="4" width="6.625" style="0" customWidth="1"/>
    <col min="5" max="5" width="5.75390625" style="0" customWidth="1"/>
    <col min="6" max="6" width="12.75390625" style="0" customWidth="1"/>
    <col min="7" max="8" width="6.625" style="0" customWidth="1"/>
    <col min="9" max="9" width="2.125" style="0" customWidth="1"/>
    <col min="10" max="10" width="4.625" style="0" customWidth="1"/>
    <col min="11" max="11" width="1.625" style="0" customWidth="1"/>
    <col min="12" max="12" width="2.625" style="0" customWidth="1"/>
    <col min="13" max="13" width="3.625" style="0" customWidth="1"/>
    <col min="14" max="14" width="6.625" style="0" customWidth="1"/>
    <col min="15" max="15" width="7.625" style="0" customWidth="1"/>
    <col min="16" max="16" width="6.625" style="0" customWidth="1"/>
    <col min="17" max="17" width="7.125" style="0" customWidth="1"/>
    <col min="18" max="18" width="5.625" style="0" customWidth="1"/>
  </cols>
  <sheetData>
    <row r="1" spans="1:20" ht="22.5" customHeight="1">
      <c r="A1" s="775" t="s">
        <v>864</v>
      </c>
      <c r="B1" s="179"/>
      <c r="C1" s="179"/>
      <c r="D1" s="179"/>
      <c r="E1" s="179"/>
      <c r="F1" s="179"/>
      <c r="G1" s="179"/>
      <c r="H1" s="179"/>
      <c r="I1" s="179"/>
      <c r="J1" s="179"/>
      <c r="K1" s="179"/>
      <c r="L1" s="179"/>
      <c r="M1" s="179"/>
      <c r="N1" s="179"/>
      <c r="O1" s="179"/>
      <c r="P1" s="179"/>
      <c r="Q1" s="179"/>
      <c r="R1" s="179"/>
      <c r="S1" s="167"/>
      <c r="T1" s="167"/>
    </row>
    <row r="2" spans="1:19" ht="18" customHeight="1">
      <c r="A2" s="775"/>
      <c r="B2" s="179"/>
      <c r="C2" s="356" t="s">
        <v>899</v>
      </c>
      <c r="D2" s="357"/>
      <c r="E2" s="358"/>
      <c r="F2" s="179"/>
      <c r="G2" s="179"/>
      <c r="H2" s="179"/>
      <c r="I2" s="179"/>
      <c r="J2" s="184"/>
      <c r="K2" s="184"/>
      <c r="L2" s="1758" t="s">
        <v>23</v>
      </c>
      <c r="M2" s="1759"/>
      <c r="N2" s="1760"/>
      <c r="O2" s="1764"/>
      <c r="P2" s="1765"/>
      <c r="Q2" s="1765"/>
      <c r="R2" s="1766"/>
      <c r="S2" s="167"/>
    </row>
    <row r="3" spans="1:20" ht="18" customHeight="1">
      <c r="A3" s="775"/>
      <c r="B3" s="179"/>
      <c r="C3" s="179"/>
      <c r="D3" s="179"/>
      <c r="E3" s="166"/>
      <c r="F3" s="166"/>
      <c r="G3" s="166"/>
      <c r="H3" s="166"/>
      <c r="I3" s="184"/>
      <c r="J3" s="184"/>
      <c r="K3" s="184"/>
      <c r="L3" s="1761"/>
      <c r="M3" s="1762"/>
      <c r="N3" s="1763"/>
      <c r="O3" s="1767"/>
      <c r="P3" s="1768"/>
      <c r="Q3" s="1768"/>
      <c r="R3" s="1769"/>
      <c r="S3" s="179"/>
      <c r="T3" s="179"/>
    </row>
    <row r="4" spans="1:20" ht="11.25" customHeight="1">
      <c r="A4" s="775"/>
      <c r="B4" s="179"/>
      <c r="C4" s="166"/>
      <c r="D4" s="166"/>
      <c r="E4" s="166"/>
      <c r="F4" s="166"/>
      <c r="G4" s="166"/>
      <c r="H4" s="166"/>
      <c r="I4" s="166"/>
      <c r="J4" s="166"/>
      <c r="K4" s="172"/>
      <c r="L4" s="172"/>
      <c r="M4" s="172"/>
      <c r="N4" s="172"/>
      <c r="O4" s="179"/>
      <c r="P4" s="360"/>
      <c r="Q4" s="360"/>
      <c r="R4" s="360"/>
      <c r="S4" s="179"/>
      <c r="T4" s="179"/>
    </row>
    <row r="5" spans="1:20" ht="18" customHeight="1">
      <c r="A5" s="775"/>
      <c r="B5" s="179"/>
      <c r="C5" s="166"/>
      <c r="D5" s="166"/>
      <c r="E5" s="166"/>
      <c r="F5" s="166"/>
      <c r="G5" s="166"/>
      <c r="H5" s="166"/>
      <c r="I5" s="166"/>
      <c r="J5" s="166"/>
      <c r="K5" s="166"/>
      <c r="L5" s="166"/>
      <c r="M5" s="166"/>
      <c r="N5" s="166"/>
      <c r="O5" s="179"/>
      <c r="P5" s="1770">
        <f>IF('データ登録'!B13="","",'データ登録'!B13)</f>
      </c>
      <c r="Q5" s="594"/>
      <c r="R5" s="594"/>
      <c r="S5" s="179"/>
      <c r="T5" s="179"/>
    </row>
    <row r="6" spans="1:20" ht="33" customHeight="1">
      <c r="A6" s="179"/>
      <c r="B6" s="288"/>
      <c r="C6" s="179"/>
      <c r="D6" s="179"/>
      <c r="E6" s="179"/>
      <c r="F6" s="342" t="s">
        <v>1073</v>
      </c>
      <c r="G6" s="342"/>
      <c r="H6" s="342"/>
      <c r="I6" s="342"/>
      <c r="J6" s="342"/>
      <c r="K6" s="342"/>
      <c r="L6" s="342"/>
      <c r="M6" s="342"/>
      <c r="N6" s="342"/>
      <c r="O6" s="342"/>
      <c r="P6" s="342"/>
      <c r="Q6" s="342"/>
      <c r="R6" s="342"/>
      <c r="S6" s="179"/>
      <c r="T6" s="179"/>
    </row>
    <row r="7" spans="1:20" ht="42" customHeight="1">
      <c r="A7" s="179"/>
      <c r="B7" s="288"/>
      <c r="C7" s="320" t="s">
        <v>256</v>
      </c>
      <c r="D7" s="320"/>
      <c r="E7" s="320"/>
      <c r="F7" s="320"/>
      <c r="G7" s="286"/>
      <c r="H7" s="286"/>
      <c r="I7" s="286"/>
      <c r="J7" s="170"/>
      <c r="K7" s="170"/>
      <c r="L7" s="170"/>
      <c r="M7" s="170"/>
      <c r="N7" s="170"/>
      <c r="O7" s="170"/>
      <c r="P7" s="170"/>
      <c r="Q7" s="170"/>
      <c r="R7" s="170"/>
      <c r="S7" s="179"/>
      <c r="T7" s="179"/>
    </row>
    <row r="8" spans="1:20" ht="17.25" customHeight="1">
      <c r="A8" s="179"/>
      <c r="B8" s="288"/>
      <c r="C8" s="1680">
        <f>IF('データ登録'!B6="","",'データ登録'!B6)</f>
      </c>
      <c r="D8" s="1680"/>
      <c r="E8" s="1680"/>
      <c r="F8" s="1680"/>
      <c r="G8" s="199" t="s">
        <v>1208</v>
      </c>
      <c r="H8" s="289"/>
      <c r="I8" s="288"/>
      <c r="J8" s="179"/>
      <c r="K8" s="179"/>
      <c r="L8" s="270" t="s">
        <v>810</v>
      </c>
      <c r="M8" s="270"/>
      <c r="N8" s="270"/>
      <c r="O8" s="1668">
        <f>IF('データ登録'!B9="","",'データ登録'!B9)</f>
      </c>
      <c r="P8" s="1668"/>
      <c r="Q8" s="1668"/>
      <c r="R8" s="1668"/>
      <c r="S8" s="179"/>
      <c r="T8" s="179"/>
    </row>
    <row r="9" spans="1:20" ht="8.25" customHeight="1">
      <c r="A9" s="179"/>
      <c r="B9" s="288"/>
      <c r="C9" s="170"/>
      <c r="D9" s="170"/>
      <c r="E9" s="170"/>
      <c r="F9" s="170"/>
      <c r="G9" s="170"/>
      <c r="H9" s="170"/>
      <c r="I9" s="288"/>
      <c r="J9" s="179"/>
      <c r="K9" s="179"/>
      <c r="L9" s="270"/>
      <c r="M9" s="270"/>
      <c r="N9" s="290"/>
      <c r="O9" s="492"/>
      <c r="P9" s="492"/>
      <c r="Q9" s="492"/>
      <c r="R9" s="492"/>
      <c r="S9" s="179"/>
      <c r="T9" s="179"/>
    </row>
    <row r="10" spans="1:20" ht="17.25" customHeight="1">
      <c r="A10" s="179"/>
      <c r="B10" s="288"/>
      <c r="C10" s="1771">
        <f>IF('データ登録'!B7="","",'データ登録'!B7)</f>
      </c>
      <c r="D10" s="1771"/>
      <c r="E10" s="1771"/>
      <c r="F10" s="1771"/>
      <c r="G10" s="199" t="s">
        <v>816</v>
      </c>
      <c r="H10" s="295"/>
      <c r="I10" s="288"/>
      <c r="J10" s="179"/>
      <c r="K10" s="179"/>
      <c r="L10" s="270" t="s">
        <v>811</v>
      </c>
      <c r="M10" s="270"/>
      <c r="N10" s="270"/>
      <c r="O10" s="1667"/>
      <c r="P10" s="1667"/>
      <c r="Q10" s="1667"/>
      <c r="R10" s="1667"/>
      <c r="S10" s="179"/>
      <c r="T10" s="179"/>
    </row>
    <row r="11" spans="1:20" ht="15" customHeight="1">
      <c r="A11" s="179"/>
      <c r="B11" s="288"/>
      <c r="C11" s="170"/>
      <c r="D11" s="170"/>
      <c r="E11" s="170"/>
      <c r="F11" s="170"/>
      <c r="G11" s="170"/>
      <c r="H11" s="170"/>
      <c r="I11" s="170"/>
      <c r="J11" s="179"/>
      <c r="K11" s="179"/>
      <c r="L11" s="267" t="s">
        <v>812</v>
      </c>
      <c r="M11" s="490"/>
      <c r="N11" s="270" t="s">
        <v>817</v>
      </c>
      <c r="O11" s="495"/>
      <c r="P11" s="492"/>
      <c r="Q11" s="492"/>
      <c r="R11" s="492"/>
      <c r="S11" s="179"/>
      <c r="T11" s="179"/>
    </row>
    <row r="12" spans="1:20" ht="15" customHeight="1">
      <c r="A12" s="179"/>
      <c r="B12" s="288"/>
      <c r="C12" s="170"/>
      <c r="D12" s="170"/>
      <c r="E12" s="170"/>
      <c r="F12" s="170"/>
      <c r="G12" s="170"/>
      <c r="H12" s="170"/>
      <c r="I12" s="170"/>
      <c r="J12" s="179"/>
      <c r="K12" s="179"/>
      <c r="L12" s="270" t="s">
        <v>814</v>
      </c>
      <c r="M12" s="270"/>
      <c r="N12" s="270"/>
      <c r="O12" s="495"/>
      <c r="P12" s="492"/>
      <c r="Q12" s="492"/>
      <c r="R12" s="492"/>
      <c r="S12" s="179"/>
      <c r="T12" s="179"/>
    </row>
    <row r="13" spans="1:20" ht="17.25" customHeight="1">
      <c r="A13" s="179"/>
      <c r="B13" s="288"/>
      <c r="C13" s="170"/>
      <c r="D13" s="170"/>
      <c r="E13" s="170"/>
      <c r="F13" s="170"/>
      <c r="G13" s="170"/>
      <c r="H13" s="170"/>
      <c r="I13" s="170"/>
      <c r="J13" s="179"/>
      <c r="K13" s="179"/>
      <c r="L13" s="290" t="s">
        <v>906</v>
      </c>
      <c r="M13" s="290"/>
      <c r="N13" s="290"/>
      <c r="O13" s="1667"/>
      <c r="P13" s="1667"/>
      <c r="Q13" s="1667"/>
      <c r="R13" s="284" t="s">
        <v>24</v>
      </c>
      <c r="S13" s="179"/>
      <c r="T13" s="179"/>
    </row>
    <row r="14" spans="1:20" ht="18" customHeight="1">
      <c r="A14" s="179"/>
      <c r="B14" s="288"/>
      <c r="C14" s="170"/>
      <c r="D14" s="170"/>
      <c r="E14" s="170"/>
      <c r="F14" s="170"/>
      <c r="G14" s="170"/>
      <c r="H14" s="170"/>
      <c r="I14" s="170"/>
      <c r="J14" s="179"/>
      <c r="K14" s="179"/>
      <c r="L14" s="267"/>
      <c r="M14" s="267"/>
      <c r="N14" s="267"/>
      <c r="O14" s="267"/>
      <c r="S14" s="179"/>
      <c r="T14" s="179"/>
    </row>
    <row r="15" spans="1:20" ht="19.5" customHeight="1">
      <c r="A15" s="179"/>
      <c r="B15" s="288"/>
      <c r="F15" s="158" t="s">
        <v>907</v>
      </c>
      <c r="G15" s="158"/>
      <c r="H15" s="158"/>
      <c r="I15" s="158"/>
      <c r="J15" s="158"/>
      <c r="K15" s="158"/>
      <c r="L15" s="158"/>
      <c r="M15" s="158"/>
      <c r="N15" s="158"/>
      <c r="O15" s="158"/>
      <c r="P15" s="158"/>
      <c r="Q15" s="158"/>
      <c r="R15" s="158"/>
      <c r="S15" s="179"/>
      <c r="T15" s="179"/>
    </row>
    <row r="16" spans="1:20" ht="19.5" customHeight="1" thickBot="1">
      <c r="A16" s="179"/>
      <c r="B16" s="179"/>
      <c r="C16" s="166"/>
      <c r="D16" s="166"/>
      <c r="E16" s="166"/>
      <c r="F16" s="166"/>
      <c r="G16" s="166"/>
      <c r="H16" s="166"/>
      <c r="I16" s="166"/>
      <c r="J16" s="166"/>
      <c r="K16" s="166"/>
      <c r="L16" s="166"/>
      <c r="M16" s="166"/>
      <c r="N16" s="166"/>
      <c r="O16" s="166"/>
      <c r="P16" s="166"/>
      <c r="Q16" s="166"/>
      <c r="R16" s="166"/>
      <c r="S16" s="179"/>
      <c r="T16" s="179"/>
    </row>
    <row r="17" spans="1:20" ht="33.75" customHeight="1">
      <c r="A17" s="179"/>
      <c r="B17" s="179"/>
      <c r="C17" s="1742" t="s">
        <v>785</v>
      </c>
      <c r="D17" s="1743"/>
      <c r="E17" s="1744"/>
      <c r="F17" s="1745" t="s">
        <v>939</v>
      </c>
      <c r="G17" s="1746"/>
      <c r="H17" s="1746"/>
      <c r="I17" s="1746"/>
      <c r="J17" s="1746"/>
      <c r="K17" s="1746"/>
      <c r="L17" s="1746"/>
      <c r="M17" s="1746"/>
      <c r="N17" s="1746"/>
      <c r="O17" s="1746"/>
      <c r="P17" s="1746"/>
      <c r="Q17" s="1746"/>
      <c r="R17" s="1747"/>
      <c r="S17" s="179"/>
      <c r="T17" s="179"/>
    </row>
    <row r="18" spans="1:20" ht="33.75" customHeight="1">
      <c r="A18" s="179"/>
      <c r="B18" s="179"/>
      <c r="C18" s="1748" t="s">
        <v>940</v>
      </c>
      <c r="D18" s="1736"/>
      <c r="E18" s="1722"/>
      <c r="F18" s="1723"/>
      <c r="G18" s="1749"/>
      <c r="H18" s="1749"/>
      <c r="I18" s="1750"/>
      <c r="J18" s="1751" t="s">
        <v>809</v>
      </c>
      <c r="K18" s="1752"/>
      <c r="L18" s="1752"/>
      <c r="M18" s="1753"/>
      <c r="N18" s="1723"/>
      <c r="O18" s="1749"/>
      <c r="P18" s="1749"/>
      <c r="Q18" s="1749"/>
      <c r="R18" s="1757"/>
      <c r="S18" s="179"/>
      <c r="T18" s="179"/>
    </row>
    <row r="19" spans="1:20" ht="33.75" customHeight="1">
      <c r="A19" s="179"/>
      <c r="B19" s="179"/>
      <c r="C19" s="1718" t="s">
        <v>786</v>
      </c>
      <c r="D19" s="1721" t="s">
        <v>787</v>
      </c>
      <c r="E19" s="1722"/>
      <c r="F19" s="1640"/>
      <c r="G19" s="1641"/>
      <c r="H19" s="1641"/>
      <c r="I19" s="1641"/>
      <c r="J19" s="1721" t="s">
        <v>941</v>
      </c>
      <c r="K19" s="1736"/>
      <c r="L19" s="1736"/>
      <c r="M19" s="1722"/>
      <c r="N19" s="1754"/>
      <c r="O19" s="1755"/>
      <c r="P19" s="1755"/>
      <c r="Q19" s="1755"/>
      <c r="R19" s="1756"/>
      <c r="S19" s="179"/>
      <c r="T19" s="179"/>
    </row>
    <row r="20" spans="1:20" ht="33.75" customHeight="1">
      <c r="A20" s="179"/>
      <c r="B20" s="179"/>
      <c r="C20" s="1720"/>
      <c r="D20" s="1721" t="s">
        <v>788</v>
      </c>
      <c r="E20" s="1722"/>
      <c r="F20" s="1726" t="s">
        <v>942</v>
      </c>
      <c r="G20" s="1727"/>
      <c r="H20" s="1727"/>
      <c r="I20" s="1727"/>
      <c r="J20" s="1727"/>
      <c r="K20" s="1727"/>
      <c r="L20" s="1727"/>
      <c r="M20" s="1727"/>
      <c r="N20" s="1727"/>
      <c r="O20" s="1727"/>
      <c r="P20" s="1727"/>
      <c r="Q20" s="1727"/>
      <c r="R20" s="1728"/>
      <c r="S20" s="179"/>
      <c r="T20" s="179"/>
    </row>
    <row r="21" spans="1:20" ht="33.75" customHeight="1">
      <c r="A21" s="179"/>
      <c r="B21" s="179"/>
      <c r="C21" s="1718" t="s">
        <v>789</v>
      </c>
      <c r="D21" s="1721" t="s">
        <v>790</v>
      </c>
      <c r="E21" s="1722"/>
      <c r="F21" s="1723"/>
      <c r="G21" s="1724"/>
      <c r="H21" s="1724"/>
      <c r="I21" s="1725"/>
      <c r="J21" s="1721" t="s">
        <v>943</v>
      </c>
      <c r="K21" s="1736"/>
      <c r="L21" s="1736"/>
      <c r="M21" s="1722"/>
      <c r="N21" s="1723"/>
      <c r="O21" s="1724"/>
      <c r="P21" s="1724"/>
      <c r="Q21" s="1724"/>
      <c r="R21" s="1737"/>
      <c r="S21" s="179"/>
      <c r="T21" s="179"/>
    </row>
    <row r="22" spans="1:20" ht="33.75" customHeight="1">
      <c r="A22" s="179"/>
      <c r="B22" s="179"/>
      <c r="C22" s="1734"/>
      <c r="D22" s="1721" t="s">
        <v>791</v>
      </c>
      <c r="E22" s="1738"/>
      <c r="F22" s="1739"/>
      <c r="G22" s="1740"/>
      <c r="H22" s="1740"/>
      <c r="I22" s="1740"/>
      <c r="J22" s="1740"/>
      <c r="K22" s="1740"/>
      <c r="L22" s="1740"/>
      <c r="M22" s="1740"/>
      <c r="N22" s="1740"/>
      <c r="O22" s="1740"/>
      <c r="P22" s="1740"/>
      <c r="Q22" s="1740"/>
      <c r="R22" s="1741"/>
      <c r="S22" s="179"/>
      <c r="T22" s="179"/>
    </row>
    <row r="23" spans="1:20" ht="33.75" customHeight="1">
      <c r="A23" s="179"/>
      <c r="B23" s="179"/>
      <c r="C23" s="1735"/>
      <c r="D23" s="1721" t="s">
        <v>944</v>
      </c>
      <c r="E23" s="1722"/>
      <c r="F23" s="1723"/>
      <c r="G23" s="1724"/>
      <c r="H23" s="1724"/>
      <c r="I23" s="1725"/>
      <c r="J23" s="1706" t="s">
        <v>818</v>
      </c>
      <c r="K23" s="1707"/>
      <c r="L23" s="1707"/>
      <c r="M23" s="1708"/>
      <c r="N23" s="1731"/>
      <c r="O23" s="1732"/>
      <c r="P23" s="1732"/>
      <c r="Q23" s="1732"/>
      <c r="R23" s="1733"/>
      <c r="S23" s="179"/>
      <c r="T23" s="179"/>
    </row>
    <row r="24" spans="1:20" ht="33.75" customHeight="1">
      <c r="A24" s="179"/>
      <c r="B24" s="179"/>
      <c r="C24" s="1718" t="s">
        <v>945</v>
      </c>
      <c r="D24" s="1721" t="s">
        <v>946</v>
      </c>
      <c r="E24" s="1722"/>
      <c r="F24" s="1723"/>
      <c r="G24" s="1724"/>
      <c r="H24" s="1724"/>
      <c r="I24" s="1725"/>
      <c r="J24" s="1706" t="s">
        <v>819</v>
      </c>
      <c r="K24" s="1707"/>
      <c r="L24" s="1707"/>
      <c r="M24" s="1708"/>
      <c r="N24" s="1714"/>
      <c r="O24" s="1715"/>
      <c r="P24" s="1715"/>
      <c r="Q24" s="1715"/>
      <c r="R24" s="367" t="s">
        <v>947</v>
      </c>
      <c r="S24" s="179"/>
      <c r="T24" s="179"/>
    </row>
    <row r="25" spans="1:20" ht="33.75" customHeight="1">
      <c r="A25" s="179"/>
      <c r="B25" s="179"/>
      <c r="C25" s="1720"/>
      <c r="D25" s="1729" t="s">
        <v>820</v>
      </c>
      <c r="E25" s="1730"/>
      <c r="F25" s="1726" t="s">
        <v>821</v>
      </c>
      <c r="G25" s="1727"/>
      <c r="H25" s="1727"/>
      <c r="I25" s="1727"/>
      <c r="J25" s="1727"/>
      <c r="K25" s="1727"/>
      <c r="L25" s="1727"/>
      <c r="M25" s="1727"/>
      <c r="N25" s="1727"/>
      <c r="O25" s="1727"/>
      <c r="P25" s="1727"/>
      <c r="Q25" s="1727"/>
      <c r="R25" s="1728"/>
      <c r="S25" s="179"/>
      <c r="T25" s="179"/>
    </row>
    <row r="26" spans="1:20" ht="33.75" customHeight="1">
      <c r="A26" s="179"/>
      <c r="B26" s="179"/>
      <c r="C26" s="1718" t="s">
        <v>822</v>
      </c>
      <c r="D26" s="1721" t="s">
        <v>948</v>
      </c>
      <c r="E26" s="1722"/>
      <c r="F26" s="1723"/>
      <c r="G26" s="1724"/>
      <c r="H26" s="1724"/>
      <c r="I26" s="1725"/>
      <c r="J26" s="1706" t="s">
        <v>819</v>
      </c>
      <c r="K26" s="1707"/>
      <c r="L26" s="1707"/>
      <c r="M26" s="1708"/>
      <c r="N26" s="1714"/>
      <c r="O26" s="1715"/>
      <c r="P26" s="1715"/>
      <c r="Q26" s="1715"/>
      <c r="R26" s="367" t="s">
        <v>161</v>
      </c>
      <c r="S26" s="179"/>
      <c r="T26" s="179"/>
    </row>
    <row r="27" spans="1:20" ht="33.75" customHeight="1">
      <c r="A27" s="179"/>
      <c r="B27" s="179"/>
      <c r="C27" s="1719"/>
      <c r="D27" s="181" t="s">
        <v>823</v>
      </c>
      <c r="E27" s="1716"/>
      <c r="F27" s="1717"/>
      <c r="G27" s="176" t="s">
        <v>834</v>
      </c>
      <c r="H27" s="182" t="s">
        <v>835</v>
      </c>
      <c r="I27" s="1716"/>
      <c r="J27" s="1717"/>
      <c r="K27" s="1717"/>
      <c r="L27" s="1717"/>
      <c r="M27" s="1717"/>
      <c r="N27" s="183" t="s">
        <v>834</v>
      </c>
      <c r="O27" s="183" t="s">
        <v>836</v>
      </c>
      <c r="P27" s="1716"/>
      <c r="Q27" s="1717"/>
      <c r="R27" s="368" t="s">
        <v>953</v>
      </c>
      <c r="S27" s="179"/>
      <c r="T27" s="179"/>
    </row>
    <row r="28" spans="1:20" ht="33.75" customHeight="1">
      <c r="A28" s="179"/>
      <c r="B28" s="179"/>
      <c r="C28" s="1720"/>
      <c r="D28" s="1706" t="s">
        <v>954</v>
      </c>
      <c r="E28" s="1708"/>
      <c r="F28" s="1726" t="s">
        <v>987</v>
      </c>
      <c r="G28" s="1727"/>
      <c r="H28" s="1727"/>
      <c r="I28" s="1727"/>
      <c r="J28" s="1727"/>
      <c r="K28" s="1727"/>
      <c r="L28" s="1727"/>
      <c r="M28" s="1727"/>
      <c r="N28" s="1727"/>
      <c r="O28" s="1727"/>
      <c r="P28" s="1727"/>
      <c r="Q28" s="1727"/>
      <c r="R28" s="1728"/>
      <c r="S28" s="179"/>
      <c r="T28" s="179"/>
    </row>
    <row r="29" spans="1:20" ht="33.75" customHeight="1" thickBot="1">
      <c r="A29" s="179"/>
      <c r="B29" s="179"/>
      <c r="C29" s="1711" t="s">
        <v>837</v>
      </c>
      <c r="D29" s="1712"/>
      <c r="E29" s="1713"/>
      <c r="F29" s="317" t="s">
        <v>838</v>
      </c>
      <c r="G29" s="293" t="s">
        <v>839</v>
      </c>
      <c r="H29" s="1709"/>
      <c r="I29" s="1710"/>
      <c r="J29" s="1710"/>
      <c r="K29" s="294"/>
      <c r="L29" s="175" t="s">
        <v>840</v>
      </c>
      <c r="M29" s="175"/>
      <c r="N29" s="1704"/>
      <c r="O29" s="1704"/>
      <c r="P29" s="293" t="s">
        <v>988</v>
      </c>
      <c r="Q29" s="1704" t="s">
        <v>989</v>
      </c>
      <c r="R29" s="1705"/>
      <c r="S29" s="179"/>
      <c r="T29" s="179"/>
    </row>
    <row r="30" spans="1:20" ht="8.25" customHeight="1">
      <c r="A30" s="179"/>
      <c r="B30" s="179"/>
      <c r="C30" s="166"/>
      <c r="D30" s="166"/>
      <c r="E30" s="166"/>
      <c r="F30" s="166"/>
      <c r="G30" s="166"/>
      <c r="H30" s="166"/>
      <c r="I30" s="166"/>
      <c r="J30" s="166"/>
      <c r="K30" s="166"/>
      <c r="L30" s="166"/>
      <c r="M30" s="166"/>
      <c r="N30" s="166"/>
      <c r="O30" s="166"/>
      <c r="P30" s="166"/>
      <c r="Q30" s="166"/>
      <c r="R30" s="166"/>
      <c r="S30" s="179"/>
      <c r="T30" s="179"/>
    </row>
    <row r="31" spans="1:20" ht="18.75" customHeight="1">
      <c r="A31" s="179"/>
      <c r="B31" s="288"/>
      <c r="C31" s="170"/>
      <c r="D31" s="292" t="s">
        <v>990</v>
      </c>
      <c r="E31" s="292"/>
      <c r="F31" s="292"/>
      <c r="G31" s="292"/>
      <c r="H31" s="292"/>
      <c r="I31" s="292"/>
      <c r="J31" s="292"/>
      <c r="K31" s="292"/>
      <c r="L31" s="292"/>
      <c r="M31" s="292"/>
      <c r="N31" s="292"/>
      <c r="O31" s="171"/>
      <c r="P31" s="171"/>
      <c r="Q31" s="171"/>
      <c r="R31" s="171"/>
      <c r="S31" s="179"/>
      <c r="T31" s="179"/>
    </row>
    <row r="32" spans="1:20" ht="18.75" customHeight="1">
      <c r="A32" s="179"/>
      <c r="B32" s="179"/>
      <c r="C32" s="166"/>
      <c r="D32" s="292" t="s">
        <v>991</v>
      </c>
      <c r="E32" s="292"/>
      <c r="F32" s="292"/>
      <c r="G32" s="292"/>
      <c r="H32" s="292"/>
      <c r="I32" s="292"/>
      <c r="J32" s="292"/>
      <c r="K32" s="292"/>
      <c r="L32" s="292"/>
      <c r="M32" s="292"/>
      <c r="N32" s="292"/>
      <c r="O32" s="171"/>
      <c r="P32" s="171"/>
      <c r="Q32" s="171"/>
      <c r="R32" s="171"/>
      <c r="S32" s="179"/>
      <c r="T32" s="179"/>
    </row>
    <row r="33" spans="1:20" ht="18.75" customHeight="1">
      <c r="A33" s="179"/>
      <c r="B33" s="179"/>
      <c r="C33" s="166"/>
      <c r="D33" s="292" t="s">
        <v>992</v>
      </c>
      <c r="E33" s="292"/>
      <c r="F33" s="292"/>
      <c r="G33" s="292"/>
      <c r="H33" s="292"/>
      <c r="I33" s="292"/>
      <c r="J33" s="292"/>
      <c r="K33" s="292"/>
      <c r="L33" s="292"/>
      <c r="M33" s="292"/>
      <c r="N33" s="292"/>
      <c r="O33" s="171"/>
      <c r="P33" s="171"/>
      <c r="Q33" s="171"/>
      <c r="R33" s="171"/>
      <c r="S33" s="179"/>
      <c r="T33" s="179"/>
    </row>
    <row r="34" spans="1:20" ht="18.75" customHeight="1">
      <c r="A34" s="179"/>
      <c r="B34" s="179"/>
      <c r="C34" s="166"/>
      <c r="D34" s="292" t="s">
        <v>993</v>
      </c>
      <c r="E34" s="292"/>
      <c r="F34" s="292"/>
      <c r="G34" s="292"/>
      <c r="H34" s="292"/>
      <c r="I34" s="292"/>
      <c r="J34" s="292"/>
      <c r="K34" s="292"/>
      <c r="L34" s="292"/>
      <c r="M34" s="292"/>
      <c r="N34" s="292"/>
      <c r="O34" s="171"/>
      <c r="P34" s="171"/>
      <c r="Q34" s="171"/>
      <c r="R34" s="171"/>
      <c r="S34" s="179"/>
      <c r="T34" s="179"/>
    </row>
    <row r="35" spans="1:20" ht="13.5">
      <c r="A35" s="167"/>
      <c r="B35" s="167"/>
      <c r="C35" s="167"/>
      <c r="D35" s="167"/>
      <c r="E35" s="167"/>
      <c r="F35" s="167"/>
      <c r="G35" s="167"/>
      <c r="H35" s="167"/>
      <c r="I35" s="167"/>
      <c r="J35" s="167"/>
      <c r="K35" s="167"/>
      <c r="L35" s="167"/>
      <c r="M35" s="167"/>
      <c r="N35" s="167"/>
      <c r="O35" s="167"/>
      <c r="P35" s="167"/>
      <c r="Q35" s="167"/>
      <c r="R35" s="167"/>
      <c r="S35" s="167"/>
      <c r="T35" s="167"/>
    </row>
  </sheetData>
  <sheetProtection/>
  <mergeCells count="54">
    <mergeCell ref="N18:R18"/>
    <mergeCell ref="O13:Q13"/>
    <mergeCell ref="L2:N3"/>
    <mergeCell ref="O2:R3"/>
    <mergeCell ref="P5:R5"/>
    <mergeCell ref="A1:A5"/>
    <mergeCell ref="C8:F8"/>
    <mergeCell ref="C10:F10"/>
    <mergeCell ref="O8:R8"/>
    <mergeCell ref="O10:R10"/>
    <mergeCell ref="C19:C20"/>
    <mergeCell ref="D19:E19"/>
    <mergeCell ref="F19:I19"/>
    <mergeCell ref="J19:M19"/>
    <mergeCell ref="C17:E17"/>
    <mergeCell ref="F17:R17"/>
    <mergeCell ref="C18:E18"/>
    <mergeCell ref="F18:I18"/>
    <mergeCell ref="J18:M18"/>
    <mergeCell ref="N19:R19"/>
    <mergeCell ref="N23:R23"/>
    <mergeCell ref="D20:E20"/>
    <mergeCell ref="F20:R20"/>
    <mergeCell ref="C21:C23"/>
    <mergeCell ref="D21:E21"/>
    <mergeCell ref="F21:I21"/>
    <mergeCell ref="J21:M21"/>
    <mergeCell ref="N21:R21"/>
    <mergeCell ref="D22:E22"/>
    <mergeCell ref="F22:R22"/>
    <mergeCell ref="C24:C25"/>
    <mergeCell ref="D24:E24"/>
    <mergeCell ref="F24:I24"/>
    <mergeCell ref="J24:M24"/>
    <mergeCell ref="D23:E23"/>
    <mergeCell ref="F23:I23"/>
    <mergeCell ref="J23:M23"/>
    <mergeCell ref="D26:E26"/>
    <mergeCell ref="F26:I26"/>
    <mergeCell ref="D28:E28"/>
    <mergeCell ref="F28:R28"/>
    <mergeCell ref="N24:Q24"/>
    <mergeCell ref="D25:E25"/>
    <mergeCell ref="F25:R25"/>
    <mergeCell ref="Q29:R29"/>
    <mergeCell ref="N29:O29"/>
    <mergeCell ref="J26:M26"/>
    <mergeCell ref="H29:J29"/>
    <mergeCell ref="C29:E29"/>
    <mergeCell ref="N26:Q26"/>
    <mergeCell ref="E27:F27"/>
    <mergeCell ref="I27:M27"/>
    <mergeCell ref="P27:Q27"/>
    <mergeCell ref="C26:C28"/>
  </mergeCell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N47"/>
  <sheetViews>
    <sheetView zoomScalePageLayoutView="0" workbookViewId="0" topLeftCell="A19">
      <selection activeCell="C10" sqref="C10:D10"/>
    </sheetView>
  </sheetViews>
  <sheetFormatPr defaultColWidth="9.00390625" defaultRowHeight="13.5"/>
  <cols>
    <col min="1" max="1" width="3.125" style="0" customWidth="1"/>
    <col min="2" max="2" width="1.12109375" style="0" customWidth="1"/>
    <col min="3" max="3" width="17.00390625" style="0" customWidth="1"/>
    <col min="4" max="4" width="11.25390625" style="0" customWidth="1"/>
    <col min="5" max="5" width="10.25390625" style="0" customWidth="1"/>
    <col min="6" max="6" width="9.75390625" style="0" customWidth="1"/>
    <col min="7" max="7" width="1.625" style="0" customWidth="1"/>
    <col min="8" max="8" width="2.625" style="0" customWidth="1"/>
    <col min="9" max="9" width="9.625" style="0" customWidth="1"/>
    <col min="10" max="10" width="5.00390625" style="0" customWidth="1"/>
    <col min="11" max="11" width="17.00390625" style="0" customWidth="1"/>
    <col min="12" max="12" width="4.75390625" style="0" customWidth="1"/>
    <col min="13" max="13" width="4.00390625" style="0" customWidth="1"/>
    <col min="14" max="14" width="11.50390625" style="0" customWidth="1"/>
  </cols>
  <sheetData>
    <row r="1" spans="1:14" ht="22.5" customHeight="1">
      <c r="A1" s="775" t="s">
        <v>864</v>
      </c>
      <c r="B1" s="167"/>
      <c r="C1" s="167"/>
      <c r="D1" s="167"/>
      <c r="E1" s="167"/>
      <c r="F1" s="167"/>
      <c r="G1" s="167"/>
      <c r="H1" s="167"/>
      <c r="I1" s="167"/>
      <c r="J1" s="167"/>
      <c r="K1" s="167"/>
      <c r="L1" s="166"/>
      <c r="M1" s="167"/>
      <c r="N1" s="167"/>
    </row>
    <row r="2" spans="1:14" ht="18" customHeight="1">
      <c r="A2" s="775"/>
      <c r="B2" s="179"/>
      <c r="C2" s="287" t="s">
        <v>994</v>
      </c>
      <c r="D2" s="291"/>
      <c r="E2" s="291"/>
      <c r="F2" s="179"/>
      <c r="G2" s="167"/>
      <c r="H2" s="1806" t="s">
        <v>1112</v>
      </c>
      <c r="I2" s="1806"/>
      <c r="J2" s="1806"/>
      <c r="K2" s="1806"/>
      <c r="L2" s="1806"/>
      <c r="M2" s="167"/>
      <c r="N2" s="167"/>
    </row>
    <row r="3" spans="1:13" ht="18" customHeight="1">
      <c r="A3" s="775"/>
      <c r="B3" s="179"/>
      <c r="C3" s="179"/>
      <c r="D3" s="179"/>
      <c r="E3" s="166"/>
      <c r="F3" s="166"/>
      <c r="G3" s="258"/>
      <c r="H3" s="1806"/>
      <c r="I3" s="1806"/>
      <c r="J3" s="1806"/>
      <c r="K3" s="1806"/>
      <c r="L3" s="1806"/>
      <c r="M3" s="166"/>
    </row>
    <row r="4" spans="1:13" ht="18" customHeight="1">
      <c r="A4" s="775"/>
      <c r="B4" s="179"/>
      <c r="C4" s="166"/>
      <c r="D4" s="166"/>
      <c r="E4" s="166"/>
      <c r="F4" s="166"/>
      <c r="G4" s="172"/>
      <c r="H4" s="172"/>
      <c r="I4" s="172"/>
      <c r="J4" s="179"/>
      <c r="K4" s="360"/>
      <c r="L4" s="360"/>
      <c r="M4" s="166"/>
    </row>
    <row r="5" spans="1:14" ht="18" customHeight="1">
      <c r="A5" s="775"/>
      <c r="B5" s="179"/>
      <c r="C5" s="166"/>
      <c r="D5" s="166"/>
      <c r="E5" s="166"/>
      <c r="F5" s="166"/>
      <c r="G5" s="166"/>
      <c r="H5" s="166"/>
      <c r="I5" s="166"/>
      <c r="J5" s="179"/>
      <c r="K5" s="359">
        <f>IF('データ登録'!B13="","",'データ登録'!B13)</f>
      </c>
      <c r="L5" s="361"/>
      <c r="M5" s="166"/>
      <c r="N5" s="166"/>
    </row>
    <row r="6" spans="1:14" ht="8.25" customHeight="1">
      <c r="A6" s="179"/>
      <c r="B6" s="179"/>
      <c r="C6" s="166"/>
      <c r="D6" s="166"/>
      <c r="E6" s="166"/>
      <c r="F6" s="166"/>
      <c r="G6" s="166"/>
      <c r="H6" s="166"/>
      <c r="I6" s="166"/>
      <c r="J6" s="179"/>
      <c r="K6" s="361"/>
      <c r="L6" s="361"/>
      <c r="M6" s="166"/>
      <c r="N6" s="166"/>
    </row>
    <row r="7" spans="1:14" ht="33" customHeight="1">
      <c r="A7" s="179"/>
      <c r="B7" s="179"/>
      <c r="C7" s="179"/>
      <c r="D7" s="342" t="s">
        <v>841</v>
      </c>
      <c r="E7" s="342"/>
      <c r="F7" s="342"/>
      <c r="G7" s="342"/>
      <c r="H7" s="342"/>
      <c r="I7" s="342"/>
      <c r="J7" s="342"/>
      <c r="K7" s="342"/>
      <c r="L7" s="342"/>
      <c r="M7" s="342"/>
      <c r="N7" s="179"/>
    </row>
    <row r="8" spans="1:14" ht="8.25" customHeight="1">
      <c r="A8" s="179"/>
      <c r="B8" s="179"/>
      <c r="C8" s="166"/>
      <c r="D8" s="180"/>
      <c r="E8" s="180"/>
      <c r="F8" s="166"/>
      <c r="G8" s="166"/>
      <c r="H8" s="166"/>
      <c r="I8" s="166"/>
      <c r="J8" s="166"/>
      <c r="K8" s="166"/>
      <c r="L8" s="166"/>
      <c r="M8" s="166"/>
      <c r="N8" s="166"/>
    </row>
    <row r="9" spans="1:14" ht="41.25" customHeight="1">
      <c r="A9" s="179"/>
      <c r="B9" s="179"/>
      <c r="C9" s="320" t="s">
        <v>256</v>
      </c>
      <c r="D9" s="320"/>
      <c r="E9" s="320"/>
      <c r="F9" s="320"/>
      <c r="G9" s="286"/>
      <c r="H9" s="286"/>
      <c r="I9" s="166"/>
      <c r="J9" s="166"/>
      <c r="K9" s="166"/>
      <c r="L9" s="166"/>
      <c r="M9" s="166"/>
      <c r="N9" s="166"/>
    </row>
    <row r="10" spans="1:12" ht="16.5" customHeight="1">
      <c r="A10" s="179"/>
      <c r="B10" s="179"/>
      <c r="C10" s="1680">
        <f>IF('データ登録'!B6="","",'データ登録'!B6)</f>
      </c>
      <c r="D10" s="1680"/>
      <c r="E10" s="199" t="s">
        <v>1208</v>
      </c>
      <c r="F10" s="289"/>
      <c r="G10" s="270" t="s">
        <v>810</v>
      </c>
      <c r="H10" s="270"/>
      <c r="I10" s="270"/>
      <c r="J10" s="1668">
        <f>IF('データ登録'!B9="","",'データ登録'!B9)</f>
      </c>
      <c r="K10" s="1668"/>
      <c r="L10" s="1668"/>
    </row>
    <row r="11" spans="1:12" ht="8.25" customHeight="1">
      <c r="A11" s="179"/>
      <c r="B11" s="179"/>
      <c r="C11" s="170"/>
      <c r="D11" s="170"/>
      <c r="E11" s="285"/>
      <c r="F11" s="285"/>
      <c r="G11" s="270"/>
      <c r="H11" s="270"/>
      <c r="I11" s="290"/>
      <c r="J11" s="492"/>
      <c r="K11" s="492"/>
      <c r="L11" s="492"/>
    </row>
    <row r="12" spans="1:12" ht="16.5" customHeight="1">
      <c r="A12" s="179"/>
      <c r="B12" s="179"/>
      <c r="C12" s="1771">
        <f>IF('データ登録'!B7="","",'データ登録'!B7)</f>
      </c>
      <c r="D12" s="1771"/>
      <c r="E12" s="199" t="s">
        <v>816</v>
      </c>
      <c r="F12" s="295"/>
      <c r="G12" s="270" t="s">
        <v>811</v>
      </c>
      <c r="H12" s="270"/>
      <c r="I12" s="270"/>
      <c r="J12" s="1667"/>
      <c r="K12" s="1667"/>
      <c r="L12" s="1667"/>
    </row>
    <row r="13" spans="1:12" ht="16.5" customHeight="1">
      <c r="A13" s="179"/>
      <c r="B13" s="179"/>
      <c r="C13" s="166"/>
      <c r="D13" s="166"/>
      <c r="E13" s="166"/>
      <c r="F13" s="166"/>
      <c r="G13" s="270" t="s">
        <v>812</v>
      </c>
      <c r="H13" s="415"/>
      <c r="I13" s="270" t="s">
        <v>995</v>
      </c>
      <c r="J13" s="495"/>
      <c r="K13" s="492"/>
      <c r="L13" s="492"/>
    </row>
    <row r="14" spans="1:12" ht="16.5" customHeight="1">
      <c r="A14" s="179"/>
      <c r="B14" s="179"/>
      <c r="C14" s="296"/>
      <c r="D14" s="298"/>
      <c r="E14" s="297"/>
      <c r="F14" s="172"/>
      <c r="G14" s="270" t="s">
        <v>814</v>
      </c>
      <c r="H14" s="270"/>
      <c r="I14" s="270"/>
      <c r="J14" s="495"/>
      <c r="K14" s="492"/>
      <c r="L14" s="492"/>
    </row>
    <row r="15" spans="1:12" ht="16.5" customHeight="1">
      <c r="A15" s="179"/>
      <c r="B15" s="179"/>
      <c r="C15" s="172"/>
      <c r="D15" s="172"/>
      <c r="E15" s="172"/>
      <c r="F15" s="166"/>
      <c r="G15" s="290" t="s">
        <v>906</v>
      </c>
      <c r="H15" s="290"/>
      <c r="I15" s="290"/>
      <c r="J15" s="1667"/>
      <c r="K15" s="1667"/>
      <c r="L15" s="284" t="s">
        <v>299</v>
      </c>
    </row>
    <row r="16" spans="1:14" ht="19.5" customHeight="1">
      <c r="A16" s="179"/>
      <c r="B16" s="179"/>
      <c r="C16" s="166"/>
      <c r="D16" s="166"/>
      <c r="E16" s="166"/>
      <c r="F16" s="166"/>
      <c r="G16" s="171"/>
      <c r="H16" s="171"/>
      <c r="I16" s="171"/>
      <c r="J16" s="166"/>
      <c r="K16" s="166"/>
      <c r="L16" s="179"/>
      <c r="M16" s="179"/>
      <c r="N16" s="179"/>
    </row>
    <row r="17" spans="1:14" ht="19.5" customHeight="1">
      <c r="A17" s="179"/>
      <c r="B17" s="179"/>
      <c r="C17" s="166" t="s">
        <v>1084</v>
      </c>
      <c r="D17" s="166"/>
      <c r="E17" s="166"/>
      <c r="F17" s="166"/>
      <c r="G17" s="166"/>
      <c r="H17" s="166"/>
      <c r="I17" s="166"/>
      <c r="J17" s="166"/>
      <c r="K17" s="166"/>
      <c r="L17" s="179"/>
      <c r="M17" s="179"/>
      <c r="N17" s="179"/>
    </row>
    <row r="18" spans="1:14" ht="19.5" customHeight="1">
      <c r="A18" s="179"/>
      <c r="B18" s="179"/>
      <c r="C18" s="166" t="s">
        <v>1085</v>
      </c>
      <c r="D18" s="166"/>
      <c r="E18" s="166"/>
      <c r="F18" s="166"/>
      <c r="G18" s="166"/>
      <c r="H18" s="166"/>
      <c r="I18" s="166"/>
      <c r="J18" s="166"/>
      <c r="K18" s="166"/>
      <c r="L18" s="179"/>
      <c r="M18" s="179"/>
      <c r="N18" s="179"/>
    </row>
    <row r="19" spans="1:14" ht="19.5" customHeight="1" thickBot="1">
      <c r="A19" s="179"/>
      <c r="B19" s="179"/>
      <c r="C19" s="166"/>
      <c r="D19" s="166"/>
      <c r="E19" s="166"/>
      <c r="F19" s="166"/>
      <c r="G19" s="166"/>
      <c r="H19" s="166"/>
      <c r="I19" s="166"/>
      <c r="J19" s="166"/>
      <c r="K19" s="166"/>
      <c r="L19" s="179"/>
      <c r="M19" s="179"/>
      <c r="N19" s="179"/>
    </row>
    <row r="20" spans="1:14" ht="19.5" customHeight="1">
      <c r="A20" s="179"/>
      <c r="B20" s="179"/>
      <c r="C20" s="1792" t="s">
        <v>996</v>
      </c>
      <c r="D20" s="185" t="s">
        <v>1005</v>
      </c>
      <c r="E20" s="185" t="s">
        <v>842</v>
      </c>
      <c r="F20" s="185" t="s">
        <v>843</v>
      </c>
      <c r="G20" s="1803" t="s">
        <v>844</v>
      </c>
      <c r="H20" s="1804"/>
      <c r="I20" s="1805"/>
      <c r="J20" s="1807" t="s">
        <v>1006</v>
      </c>
      <c r="K20" s="1807"/>
      <c r="L20" s="1808"/>
      <c r="M20" s="179"/>
      <c r="N20" s="179"/>
    </row>
    <row r="21" spans="1:14" ht="19.5" customHeight="1">
      <c r="A21" s="179"/>
      <c r="B21" s="179"/>
      <c r="C21" s="1793"/>
      <c r="D21" s="301"/>
      <c r="E21" s="301"/>
      <c r="F21" s="301"/>
      <c r="G21" s="1799"/>
      <c r="H21" s="1809"/>
      <c r="I21" s="1810"/>
      <c r="J21" s="1794"/>
      <c r="K21" s="1794"/>
      <c r="L21" s="1795"/>
      <c r="M21" s="179"/>
      <c r="N21" s="179"/>
    </row>
    <row r="22" spans="1:14" ht="19.5" customHeight="1">
      <c r="A22" s="179"/>
      <c r="B22" s="179"/>
      <c r="C22" s="1793"/>
      <c r="D22" s="301"/>
      <c r="E22" s="301"/>
      <c r="F22" s="301"/>
      <c r="G22" s="1799"/>
      <c r="H22" s="1800"/>
      <c r="I22" s="1801"/>
      <c r="J22" s="1794"/>
      <c r="K22" s="1794"/>
      <c r="L22" s="1795"/>
      <c r="M22" s="179"/>
      <c r="N22" s="179"/>
    </row>
    <row r="23" spans="1:14" ht="19.5" customHeight="1">
      <c r="A23" s="179"/>
      <c r="B23" s="179"/>
      <c r="C23" s="1793"/>
      <c r="D23" s="301"/>
      <c r="E23" s="301"/>
      <c r="F23" s="301"/>
      <c r="G23" s="1799"/>
      <c r="H23" s="1800"/>
      <c r="I23" s="1801"/>
      <c r="J23" s="1794"/>
      <c r="K23" s="1794"/>
      <c r="L23" s="1795"/>
      <c r="M23" s="179"/>
      <c r="N23" s="179"/>
    </row>
    <row r="24" spans="1:14" ht="19.5" customHeight="1">
      <c r="A24" s="179"/>
      <c r="B24" s="179"/>
      <c r="C24" s="1793"/>
      <c r="D24" s="301"/>
      <c r="E24" s="301"/>
      <c r="F24" s="301"/>
      <c r="G24" s="1799"/>
      <c r="H24" s="1800"/>
      <c r="I24" s="1801"/>
      <c r="J24" s="1794"/>
      <c r="K24" s="1794"/>
      <c r="L24" s="1795"/>
      <c r="M24" s="179"/>
      <c r="N24" s="179"/>
    </row>
    <row r="25" spans="1:14" ht="19.5" customHeight="1">
      <c r="A25" s="179"/>
      <c r="B25" s="179"/>
      <c r="C25" s="1789"/>
      <c r="D25" s="302"/>
      <c r="E25" s="302"/>
      <c r="F25" s="302"/>
      <c r="G25" s="1799"/>
      <c r="H25" s="1800"/>
      <c r="I25" s="1801"/>
      <c r="J25" s="1797"/>
      <c r="K25" s="1797"/>
      <c r="L25" s="1798"/>
      <c r="M25" s="179"/>
      <c r="N25" s="179"/>
    </row>
    <row r="26" spans="1:14" ht="19.5" customHeight="1">
      <c r="A26" s="179"/>
      <c r="B26" s="179"/>
      <c r="C26" s="186" t="s">
        <v>1007</v>
      </c>
      <c r="D26" s="324" t="s">
        <v>845</v>
      </c>
      <c r="E26" s="349"/>
      <c r="F26" s="349"/>
      <c r="G26" s="349"/>
      <c r="H26" s="349"/>
      <c r="I26" s="349"/>
      <c r="J26" s="349"/>
      <c r="K26" s="349"/>
      <c r="L26" s="350"/>
      <c r="M26" s="179"/>
      <c r="N26" s="179"/>
    </row>
    <row r="27" spans="1:14" ht="19.5" customHeight="1">
      <c r="A27" s="179"/>
      <c r="B27" s="179"/>
      <c r="C27" s="187" t="s">
        <v>42</v>
      </c>
      <c r="D27" s="1642"/>
      <c r="E27" s="701"/>
      <c r="F27" s="701"/>
      <c r="G27" s="701"/>
      <c r="H27" s="701"/>
      <c r="I27" s="701"/>
      <c r="J27" s="701"/>
      <c r="K27" s="701"/>
      <c r="L27" s="1694"/>
      <c r="M27" s="179"/>
      <c r="N27" s="179"/>
    </row>
    <row r="28" spans="1:14" ht="19.5" customHeight="1">
      <c r="A28" s="179"/>
      <c r="B28" s="179"/>
      <c r="C28" s="1772" t="s">
        <v>1008</v>
      </c>
      <c r="D28" s="1611"/>
      <c r="E28" s="1790"/>
      <c r="F28" s="188" t="s">
        <v>846</v>
      </c>
      <c r="G28" s="1611"/>
      <c r="H28" s="1612"/>
      <c r="I28" s="1612"/>
      <c r="J28" s="1612"/>
      <c r="K28" s="1612"/>
      <c r="L28" s="1802"/>
      <c r="M28" s="179"/>
      <c r="N28" s="179"/>
    </row>
    <row r="29" spans="1:14" ht="19.5" customHeight="1">
      <c r="A29" s="179"/>
      <c r="B29" s="179"/>
      <c r="C29" s="1789"/>
      <c r="D29" s="1785"/>
      <c r="E29" s="1791"/>
      <c r="F29" s="189" t="s">
        <v>847</v>
      </c>
      <c r="G29" s="1785"/>
      <c r="H29" s="1786"/>
      <c r="I29" s="1786"/>
      <c r="J29" s="1786"/>
      <c r="K29" s="1786"/>
      <c r="L29" s="1787"/>
      <c r="M29" s="179"/>
      <c r="N29" s="179"/>
    </row>
    <row r="30" spans="1:14" ht="19.5" customHeight="1">
      <c r="A30" s="179"/>
      <c r="B30" s="179"/>
      <c r="C30" s="187" t="s">
        <v>1009</v>
      </c>
      <c r="D30" s="1723" t="s">
        <v>544</v>
      </c>
      <c r="E30" s="1724"/>
      <c r="F30" s="1724"/>
      <c r="G30" s="1724"/>
      <c r="H30" s="1724"/>
      <c r="I30" s="1724"/>
      <c r="J30" s="1724"/>
      <c r="K30" s="1724"/>
      <c r="L30" s="1737"/>
      <c r="M30" s="179"/>
      <c r="N30" s="179"/>
    </row>
    <row r="31" spans="1:14" ht="15" customHeight="1">
      <c r="A31" s="179"/>
      <c r="B31" s="179"/>
      <c r="C31" s="1772" t="s">
        <v>1076</v>
      </c>
      <c r="D31" s="324" t="s">
        <v>1082</v>
      </c>
      <c r="E31" s="325"/>
      <c r="F31" s="325"/>
      <c r="G31" s="325"/>
      <c r="H31" s="325"/>
      <c r="I31" s="325"/>
      <c r="J31" s="325"/>
      <c r="K31" s="325"/>
      <c r="L31" s="326"/>
      <c r="M31" s="179"/>
      <c r="N31" s="179"/>
    </row>
    <row r="32" spans="1:14" ht="15" customHeight="1">
      <c r="A32" s="179"/>
      <c r="B32" s="179"/>
      <c r="C32" s="1773"/>
      <c r="D32" s="327" t="s">
        <v>1083</v>
      </c>
      <c r="E32" s="285"/>
      <c r="F32" s="285"/>
      <c r="G32" s="285"/>
      <c r="H32" s="285"/>
      <c r="I32" s="285"/>
      <c r="J32" s="285"/>
      <c r="K32" s="285"/>
      <c r="L32" s="328"/>
      <c r="M32" s="179"/>
      <c r="N32" s="179"/>
    </row>
    <row r="33" spans="1:14" ht="19.5" customHeight="1">
      <c r="A33" s="179"/>
      <c r="B33" s="179"/>
      <c r="C33" s="1773"/>
      <c r="D33" s="1775"/>
      <c r="E33" s="1783"/>
      <c r="F33" s="1783"/>
      <c r="G33" s="1783"/>
      <c r="H33" s="1783"/>
      <c r="I33" s="1783"/>
      <c r="J33" s="1783"/>
      <c r="K33" s="1783"/>
      <c r="L33" s="1784"/>
      <c r="M33" s="179"/>
      <c r="N33" s="179"/>
    </row>
    <row r="34" spans="1:14" ht="19.5" customHeight="1">
      <c r="A34" s="179"/>
      <c r="B34" s="179"/>
      <c r="C34" s="1788"/>
      <c r="D34" s="1785"/>
      <c r="E34" s="1786"/>
      <c r="F34" s="1786"/>
      <c r="G34" s="1786"/>
      <c r="H34" s="1786"/>
      <c r="I34" s="1786"/>
      <c r="J34" s="1786"/>
      <c r="K34" s="1786"/>
      <c r="L34" s="1787"/>
      <c r="M34" s="179"/>
      <c r="N34" s="179"/>
    </row>
    <row r="35" spans="1:14" ht="15" customHeight="1">
      <c r="A35" s="179"/>
      <c r="B35" s="179"/>
      <c r="C35" s="1780" t="s">
        <v>848</v>
      </c>
      <c r="D35" s="324" t="s">
        <v>849</v>
      </c>
      <c r="E35" s="325"/>
      <c r="F35" s="325"/>
      <c r="G35" s="325"/>
      <c r="H35" s="325"/>
      <c r="I35" s="325"/>
      <c r="J35" s="325"/>
      <c r="K35" s="325"/>
      <c r="L35" s="326"/>
      <c r="M35" s="179"/>
      <c r="N35" s="179"/>
    </row>
    <row r="36" spans="1:14" ht="19.5" customHeight="1">
      <c r="A36" s="179"/>
      <c r="B36" s="179"/>
      <c r="C36" s="1781"/>
      <c r="D36" s="1775"/>
      <c r="E36" s="1783"/>
      <c r="F36" s="1783"/>
      <c r="G36" s="1783"/>
      <c r="H36" s="1783"/>
      <c r="I36" s="1783"/>
      <c r="J36" s="1783"/>
      <c r="K36" s="1783"/>
      <c r="L36" s="1784"/>
      <c r="M36" s="179"/>
      <c r="N36" s="179"/>
    </row>
    <row r="37" spans="1:14" ht="19.5" customHeight="1">
      <c r="A37" s="179"/>
      <c r="B37" s="179"/>
      <c r="C37" s="1782"/>
      <c r="D37" s="1785"/>
      <c r="E37" s="1786"/>
      <c r="F37" s="1786"/>
      <c r="G37" s="1786"/>
      <c r="H37" s="1786"/>
      <c r="I37" s="1786"/>
      <c r="J37" s="1786"/>
      <c r="K37" s="1786"/>
      <c r="L37" s="1787"/>
      <c r="M37" s="179"/>
      <c r="N37" s="179"/>
    </row>
    <row r="38" spans="1:14" ht="15" customHeight="1">
      <c r="A38" s="179"/>
      <c r="B38" s="179"/>
      <c r="C38" s="1772" t="s">
        <v>1077</v>
      </c>
      <c r="D38" s="324" t="s">
        <v>850</v>
      </c>
      <c r="E38" s="325"/>
      <c r="F38" s="325"/>
      <c r="G38" s="325"/>
      <c r="H38" s="325"/>
      <c r="I38" s="325"/>
      <c r="J38" s="325"/>
      <c r="K38" s="325"/>
      <c r="L38" s="326"/>
      <c r="M38" s="179"/>
      <c r="N38" s="179"/>
    </row>
    <row r="39" spans="1:14" ht="19.5" customHeight="1">
      <c r="A39" s="179"/>
      <c r="B39" s="179"/>
      <c r="C39" s="1788"/>
      <c r="D39" s="1642"/>
      <c r="E39" s="1643"/>
      <c r="F39" s="1643"/>
      <c r="G39" s="1643"/>
      <c r="H39" s="1643"/>
      <c r="I39" s="1643"/>
      <c r="J39" s="1643"/>
      <c r="K39" s="1643"/>
      <c r="L39" s="1796"/>
      <c r="M39" s="179"/>
      <c r="N39" s="179"/>
    </row>
    <row r="40" spans="1:14" ht="15" customHeight="1">
      <c r="A40" s="179"/>
      <c r="B40" s="179"/>
      <c r="C40" s="1772" t="s">
        <v>1078</v>
      </c>
      <c r="D40" s="324" t="s">
        <v>851</v>
      </c>
      <c r="E40" s="325"/>
      <c r="F40" s="325"/>
      <c r="G40" s="325"/>
      <c r="H40" s="325"/>
      <c r="I40" s="325"/>
      <c r="J40" s="325"/>
      <c r="K40" s="325"/>
      <c r="L40" s="326"/>
      <c r="M40" s="179"/>
      <c r="N40" s="179"/>
    </row>
    <row r="41" spans="1:14" ht="19.5" customHeight="1">
      <c r="A41" s="179"/>
      <c r="B41" s="179"/>
      <c r="C41" s="1773"/>
      <c r="D41" s="1775"/>
      <c r="E41" s="700"/>
      <c r="F41" s="700"/>
      <c r="G41" s="700"/>
      <c r="H41" s="700"/>
      <c r="I41" s="700"/>
      <c r="J41" s="700"/>
      <c r="K41" s="700"/>
      <c r="L41" s="1776"/>
      <c r="M41" s="179"/>
      <c r="N41" s="179"/>
    </row>
    <row r="42" spans="1:14" ht="19.5" customHeight="1">
      <c r="A42" s="179"/>
      <c r="B42" s="179"/>
      <c r="C42" s="1773"/>
      <c r="D42" s="1263"/>
      <c r="E42" s="700"/>
      <c r="F42" s="700"/>
      <c r="G42" s="700"/>
      <c r="H42" s="700"/>
      <c r="I42" s="700"/>
      <c r="J42" s="700"/>
      <c r="K42" s="700"/>
      <c r="L42" s="1776"/>
      <c r="M42" s="179"/>
      <c r="N42" s="179"/>
    </row>
    <row r="43" spans="1:14" ht="19.5" customHeight="1" thickBot="1">
      <c r="A43" s="179"/>
      <c r="B43" s="179"/>
      <c r="C43" s="1774"/>
      <c r="D43" s="1777"/>
      <c r="E43" s="1778"/>
      <c r="F43" s="1778"/>
      <c r="G43" s="1778"/>
      <c r="H43" s="1778"/>
      <c r="I43" s="1778"/>
      <c r="J43" s="1778"/>
      <c r="K43" s="1778"/>
      <c r="L43" s="1779"/>
      <c r="M43" s="179"/>
      <c r="N43" s="179"/>
    </row>
    <row r="44" spans="1:14" ht="17.25" customHeight="1">
      <c r="A44" s="179"/>
      <c r="B44" s="179"/>
      <c r="C44" s="299" t="s">
        <v>1081</v>
      </c>
      <c r="D44" s="300"/>
      <c r="E44" s="299"/>
      <c r="F44" s="299"/>
      <c r="G44" s="299"/>
      <c r="H44" s="299"/>
      <c r="I44" s="299"/>
      <c r="J44" s="299"/>
      <c r="K44" s="299"/>
      <c r="L44" s="179"/>
      <c r="M44" s="179"/>
      <c r="N44" s="179"/>
    </row>
    <row r="45" spans="1:14" ht="17.25" customHeight="1">
      <c r="A45" s="179"/>
      <c r="B45" s="179"/>
      <c r="C45" s="292" t="s">
        <v>1079</v>
      </c>
      <c r="D45" s="292"/>
      <c r="E45" s="292"/>
      <c r="F45" s="292"/>
      <c r="G45" s="292"/>
      <c r="H45" s="292"/>
      <c r="I45" s="292"/>
      <c r="J45" s="292"/>
      <c r="K45" s="292"/>
      <c r="L45" s="179"/>
      <c r="M45" s="179"/>
      <c r="N45" s="179"/>
    </row>
    <row r="46" spans="1:14" ht="17.25" customHeight="1">
      <c r="A46" s="179"/>
      <c r="B46" s="179"/>
      <c r="C46" s="292" t="s">
        <v>1080</v>
      </c>
      <c r="D46" s="292"/>
      <c r="E46" s="292"/>
      <c r="F46" s="292"/>
      <c r="G46" s="292"/>
      <c r="H46" s="292"/>
      <c r="I46" s="292"/>
      <c r="J46" s="292"/>
      <c r="K46" s="292"/>
      <c r="L46" s="179"/>
      <c r="M46" s="179"/>
      <c r="N46" s="179"/>
    </row>
    <row r="47" spans="1:14" ht="13.5">
      <c r="A47" s="179"/>
      <c r="B47" s="179"/>
      <c r="C47" s="179"/>
      <c r="D47" s="179"/>
      <c r="E47" s="179"/>
      <c r="F47" s="179"/>
      <c r="G47" s="179"/>
      <c r="H47" s="179"/>
      <c r="I47" s="179"/>
      <c r="J47" s="179"/>
      <c r="K47" s="179"/>
      <c r="L47" s="179"/>
      <c r="M47" s="179"/>
      <c r="N47" s="179"/>
    </row>
  </sheetData>
  <sheetProtection/>
  <mergeCells count="34">
    <mergeCell ref="A1:A5"/>
    <mergeCell ref="G22:I22"/>
    <mergeCell ref="J22:L22"/>
    <mergeCell ref="H2:I3"/>
    <mergeCell ref="J2:L3"/>
    <mergeCell ref="J10:L10"/>
    <mergeCell ref="J12:L12"/>
    <mergeCell ref="J20:L20"/>
    <mergeCell ref="G21:I21"/>
    <mergeCell ref="J21:L21"/>
    <mergeCell ref="C10:D10"/>
    <mergeCell ref="G24:I24"/>
    <mergeCell ref="G28:L29"/>
    <mergeCell ref="G23:I23"/>
    <mergeCell ref="J23:L23"/>
    <mergeCell ref="G20:I20"/>
    <mergeCell ref="C12:D12"/>
    <mergeCell ref="G25:I25"/>
    <mergeCell ref="D39:L39"/>
    <mergeCell ref="D30:L30"/>
    <mergeCell ref="C31:C34"/>
    <mergeCell ref="D33:L34"/>
    <mergeCell ref="J25:L25"/>
    <mergeCell ref="D27:L27"/>
    <mergeCell ref="C40:C43"/>
    <mergeCell ref="D41:L43"/>
    <mergeCell ref="C35:C37"/>
    <mergeCell ref="D36:L37"/>
    <mergeCell ref="C38:C39"/>
    <mergeCell ref="J15:K15"/>
    <mergeCell ref="C28:C29"/>
    <mergeCell ref="D28:E29"/>
    <mergeCell ref="C20:C25"/>
    <mergeCell ref="J24:L24"/>
  </mergeCells>
  <hyperlinks>
    <hyperlink ref="A1:A5" location="目次!A1" display="目次に戻る"/>
  </hyperlinks>
  <printOptions/>
  <pageMargins left="0.7874015748031497" right="0.3937007874015748" top="0.3937007874015748" bottom="0.1968503937007874" header="0.5118110236220472" footer="0.31496062992125984"/>
  <pageSetup blackAndWhite="1"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R37"/>
  <sheetViews>
    <sheetView zoomScalePageLayoutView="0" workbookViewId="0" topLeftCell="A19">
      <selection activeCell="C8" sqref="C8:F8"/>
    </sheetView>
  </sheetViews>
  <sheetFormatPr defaultColWidth="9.00390625" defaultRowHeight="13.5"/>
  <cols>
    <col min="1" max="1" width="3.125" style="0" customWidth="1"/>
    <col min="2" max="2" width="1.12109375" style="0" customWidth="1"/>
    <col min="3" max="3" width="8.625" style="0" customWidth="1"/>
    <col min="4" max="4" width="6.625" style="0" customWidth="1"/>
    <col min="5" max="5" width="2.75390625" style="0" customWidth="1"/>
    <col min="6" max="6" width="11.625" style="0" customWidth="1"/>
    <col min="7" max="7" width="5.625" style="0" customWidth="1"/>
    <col min="8" max="8" width="6.25390625" style="0" customWidth="1"/>
    <col min="9" max="9" width="11.625" style="0" customWidth="1"/>
    <col min="10" max="11" width="1.625" style="0" customWidth="1"/>
    <col min="12" max="12" width="2.625" style="0" customWidth="1"/>
    <col min="13" max="13" width="5.75390625" style="0" customWidth="1"/>
    <col min="14" max="14" width="5.625" style="0" customWidth="1"/>
    <col min="15" max="15" width="15.00390625" style="0" customWidth="1"/>
    <col min="16" max="16" width="3.50390625" style="0" customWidth="1"/>
    <col min="17" max="17" width="5.00390625" style="0" customWidth="1"/>
    <col min="18" max="18" width="12.125" style="0" customWidth="1"/>
  </cols>
  <sheetData>
    <row r="1" spans="1:18" ht="28.5" customHeight="1">
      <c r="A1" s="775" t="s">
        <v>864</v>
      </c>
      <c r="B1" s="179"/>
      <c r="C1" s="179"/>
      <c r="D1" s="179"/>
      <c r="E1" s="179"/>
      <c r="F1" s="179"/>
      <c r="G1" s="179"/>
      <c r="H1" s="179"/>
      <c r="I1" s="179"/>
      <c r="J1" s="179"/>
      <c r="K1" s="179"/>
      <c r="L1" s="179"/>
      <c r="M1" s="179"/>
      <c r="N1" s="179"/>
      <c r="O1" s="179"/>
      <c r="P1" s="179"/>
      <c r="Q1" s="179"/>
      <c r="R1" s="179"/>
    </row>
    <row r="2" spans="1:18" ht="18" customHeight="1">
      <c r="A2" s="775"/>
      <c r="B2" s="179"/>
      <c r="C2" s="1850" t="s">
        <v>43</v>
      </c>
      <c r="D2" s="1850"/>
      <c r="E2" s="179"/>
      <c r="F2" s="179"/>
      <c r="G2" s="179"/>
      <c r="H2" s="179"/>
      <c r="I2" s="179"/>
      <c r="J2" s="1848" t="s">
        <v>23</v>
      </c>
      <c r="K2" s="1848"/>
      <c r="L2" s="1848"/>
      <c r="M2" s="1848"/>
      <c r="N2" s="1847"/>
      <c r="O2" s="1847"/>
      <c r="P2" s="1847"/>
      <c r="Q2" s="179"/>
      <c r="R2" s="179"/>
    </row>
    <row r="3" spans="1:17" ht="18" customHeight="1">
      <c r="A3" s="775"/>
      <c r="B3" s="179"/>
      <c r="C3" s="179"/>
      <c r="D3" s="179"/>
      <c r="E3" s="166"/>
      <c r="F3" s="166"/>
      <c r="G3" s="166"/>
      <c r="H3" s="166"/>
      <c r="I3" s="184"/>
      <c r="J3" s="1848"/>
      <c r="K3" s="1848"/>
      <c r="L3" s="1848"/>
      <c r="M3" s="1848"/>
      <c r="N3" s="1847"/>
      <c r="O3" s="1847"/>
      <c r="P3" s="1847"/>
      <c r="Q3" s="166"/>
    </row>
    <row r="4" spans="1:17" ht="18" customHeight="1">
      <c r="A4" s="775"/>
      <c r="B4" s="179"/>
      <c r="C4" s="166"/>
      <c r="D4" s="166"/>
      <c r="E4" s="166"/>
      <c r="F4" s="166"/>
      <c r="G4" s="166"/>
      <c r="H4" s="166"/>
      <c r="I4" s="166"/>
      <c r="J4" s="166"/>
      <c r="K4" s="172"/>
      <c r="L4" s="172"/>
      <c r="M4" s="172"/>
      <c r="N4" s="172"/>
      <c r="O4" s="1849">
        <f>IF('データ登録'!B13="","",'データ登録'!B13)</f>
      </c>
      <c r="P4" s="1849"/>
      <c r="Q4" s="166"/>
    </row>
    <row r="5" spans="1:17" ht="18" customHeight="1">
      <c r="A5" s="775"/>
      <c r="B5" s="179"/>
      <c r="C5" s="166"/>
      <c r="D5" s="166"/>
      <c r="E5" s="166"/>
      <c r="F5" s="166"/>
      <c r="G5" s="166"/>
      <c r="H5" s="166"/>
      <c r="I5" s="166"/>
      <c r="J5" s="166"/>
      <c r="K5" s="166"/>
      <c r="L5" s="166"/>
      <c r="M5" s="166"/>
      <c r="N5" s="166"/>
      <c r="O5" s="1770"/>
      <c r="P5" s="1770"/>
      <c r="Q5" s="166"/>
    </row>
    <row r="6" spans="1:18" ht="37.5" customHeight="1">
      <c r="A6" s="179"/>
      <c r="B6" s="288"/>
      <c r="C6" s="179"/>
      <c r="D6" s="179"/>
      <c r="E6" s="179"/>
      <c r="F6" s="342" t="s">
        <v>1074</v>
      </c>
      <c r="G6" s="342"/>
      <c r="H6" s="342"/>
      <c r="I6" s="342"/>
      <c r="J6" s="342"/>
      <c r="K6" s="342"/>
      <c r="L6" s="342"/>
      <c r="M6" s="342"/>
      <c r="N6" s="342"/>
      <c r="O6" s="342"/>
      <c r="P6" s="342"/>
      <c r="Q6" s="342"/>
      <c r="R6" s="342"/>
    </row>
    <row r="7" spans="1:18" ht="42" customHeight="1">
      <c r="A7" s="179"/>
      <c r="B7" s="288"/>
      <c r="C7" s="320" t="s">
        <v>256</v>
      </c>
      <c r="D7" s="320"/>
      <c r="E7" s="320"/>
      <c r="F7" s="320"/>
      <c r="G7" s="286"/>
      <c r="H7" s="286"/>
      <c r="I7" s="286"/>
      <c r="J7" s="170"/>
      <c r="K7" s="170"/>
      <c r="L7" s="170"/>
      <c r="M7" s="170"/>
      <c r="N7" s="170"/>
      <c r="O7" s="170"/>
      <c r="P7" s="170"/>
      <c r="Q7" s="170" t="s">
        <v>755</v>
      </c>
      <c r="R7" s="166"/>
    </row>
    <row r="8" spans="1:18" ht="17.25" customHeight="1">
      <c r="A8" s="179"/>
      <c r="B8" s="288"/>
      <c r="C8" s="1680">
        <f>IF('データ登録'!B6="","",'データ登録'!B6)</f>
      </c>
      <c r="D8" s="1680"/>
      <c r="E8" s="1680"/>
      <c r="F8" s="1680"/>
      <c r="G8" s="199" t="s">
        <v>1208</v>
      </c>
      <c r="H8" s="289"/>
      <c r="I8" s="288"/>
      <c r="J8" s="170" t="s">
        <v>810</v>
      </c>
      <c r="K8" s="170"/>
      <c r="L8" s="170"/>
      <c r="M8" s="313"/>
      <c r="N8" s="491">
        <f>IF('データ登録'!B9="","",'データ登録'!B9)</f>
      </c>
      <c r="O8" s="491"/>
      <c r="P8" s="491"/>
      <c r="Q8" s="166"/>
      <c r="R8" s="179"/>
    </row>
    <row r="9" spans="1:18" ht="9" customHeight="1">
      <c r="A9" s="179"/>
      <c r="B9" s="288"/>
      <c r="C9" s="170"/>
      <c r="D9" s="170"/>
      <c r="E9" s="170"/>
      <c r="F9" s="170"/>
      <c r="G9" s="285"/>
      <c r="H9" s="170"/>
      <c r="I9" s="288"/>
      <c r="J9" s="170"/>
      <c r="K9" s="170"/>
      <c r="L9" s="288"/>
      <c r="M9" s="170"/>
      <c r="N9" s="492"/>
      <c r="O9" s="492"/>
      <c r="P9" s="492"/>
      <c r="Q9" s="166"/>
      <c r="R9" s="179"/>
    </row>
    <row r="10" spans="1:18" ht="17.25" customHeight="1">
      <c r="A10" s="179"/>
      <c r="B10" s="288"/>
      <c r="C10" s="1771">
        <f>IF('データ登録'!B7="","",'データ登録'!B7)</f>
      </c>
      <c r="D10" s="1771"/>
      <c r="E10" s="1771"/>
      <c r="F10" s="1771"/>
      <c r="G10" s="199" t="s">
        <v>816</v>
      </c>
      <c r="H10" s="288"/>
      <c r="I10" s="288"/>
      <c r="J10" s="170" t="s">
        <v>811</v>
      </c>
      <c r="K10" s="170"/>
      <c r="L10" s="170"/>
      <c r="M10" s="170"/>
      <c r="N10" s="494"/>
      <c r="O10" s="494"/>
      <c r="P10" s="494"/>
      <c r="Q10" s="166"/>
      <c r="R10" s="179"/>
    </row>
    <row r="11" spans="1:18" ht="15" customHeight="1">
      <c r="A11" s="179"/>
      <c r="B11" s="288"/>
      <c r="C11" s="170"/>
      <c r="D11" s="170"/>
      <c r="E11" s="170"/>
      <c r="F11" s="170"/>
      <c r="G11" s="170"/>
      <c r="H11" s="170"/>
      <c r="I11" s="170"/>
      <c r="J11" s="1852" t="s">
        <v>812</v>
      </c>
      <c r="K11" s="1852"/>
      <c r="L11" s="490"/>
      <c r="M11" s="170" t="s">
        <v>817</v>
      </c>
      <c r="N11" s="492"/>
      <c r="O11" s="492"/>
      <c r="P11" s="492"/>
      <c r="Q11" s="166"/>
      <c r="R11" s="179"/>
    </row>
    <row r="12" spans="1:18" ht="15" customHeight="1">
      <c r="A12" s="179"/>
      <c r="B12" s="288"/>
      <c r="C12" s="170"/>
      <c r="D12" s="170"/>
      <c r="E12" s="170"/>
      <c r="F12" s="170"/>
      <c r="G12" s="170"/>
      <c r="H12" s="170"/>
      <c r="I12" s="170"/>
      <c r="J12" s="170" t="s">
        <v>813</v>
      </c>
      <c r="K12" s="170"/>
      <c r="L12" s="170"/>
      <c r="M12" s="170"/>
      <c r="N12" s="492"/>
      <c r="O12" s="492"/>
      <c r="P12" s="492"/>
      <c r="Q12" s="166"/>
      <c r="R12" s="179"/>
    </row>
    <row r="13" spans="1:18" ht="17.25" customHeight="1">
      <c r="A13" s="179"/>
      <c r="B13" s="288"/>
      <c r="C13" s="170"/>
      <c r="D13" s="170"/>
      <c r="E13" s="170"/>
      <c r="F13" s="170"/>
      <c r="G13" s="170"/>
      <c r="H13" s="170"/>
      <c r="I13" s="170"/>
      <c r="J13" s="170" t="s">
        <v>906</v>
      </c>
      <c r="K13" s="170"/>
      <c r="L13" s="170"/>
      <c r="M13" s="170"/>
      <c r="N13" s="494"/>
      <c r="O13" s="494"/>
      <c r="P13" s="284" t="s">
        <v>24</v>
      </c>
      <c r="Q13" s="166"/>
      <c r="R13" s="179"/>
    </row>
    <row r="14" spans="1:18" ht="16.5" customHeight="1">
      <c r="A14" s="179"/>
      <c r="B14" s="288"/>
      <c r="Q14" s="166"/>
      <c r="R14" s="179"/>
    </row>
    <row r="15" spans="1:18" ht="16.5" customHeight="1">
      <c r="A15" s="179"/>
      <c r="B15" s="288"/>
      <c r="C15" s="270" t="s">
        <v>244</v>
      </c>
      <c r="D15" s="267"/>
      <c r="E15" s="267"/>
      <c r="F15" s="267"/>
      <c r="G15" s="267"/>
      <c r="H15" s="267"/>
      <c r="I15" s="267"/>
      <c r="J15" s="267"/>
      <c r="K15" s="267"/>
      <c r="L15" s="267"/>
      <c r="M15" s="267"/>
      <c r="N15" s="267"/>
      <c r="O15" s="267"/>
      <c r="P15" s="267"/>
      <c r="Q15" s="166"/>
      <c r="R15" s="179"/>
    </row>
    <row r="16" spans="1:18" ht="19.5" customHeight="1" thickBot="1">
      <c r="A16" s="179"/>
      <c r="B16" s="288"/>
      <c r="C16" s="170"/>
      <c r="D16" s="170"/>
      <c r="E16" s="170"/>
      <c r="F16" s="170"/>
      <c r="G16" s="170"/>
      <c r="H16" s="170"/>
      <c r="I16" s="170"/>
      <c r="J16" s="170"/>
      <c r="K16" s="170"/>
      <c r="L16" s="170"/>
      <c r="M16" s="170"/>
      <c r="N16" s="170"/>
      <c r="O16" s="170"/>
      <c r="P16" s="170"/>
      <c r="Q16" s="170"/>
      <c r="R16" s="166"/>
    </row>
    <row r="17" spans="1:18" ht="39" customHeight="1">
      <c r="A17" s="179"/>
      <c r="B17" s="288"/>
      <c r="C17" s="1853" t="s">
        <v>42</v>
      </c>
      <c r="D17" s="1854"/>
      <c r="E17" s="1855"/>
      <c r="F17" s="1629"/>
      <c r="G17" s="1629"/>
      <c r="H17" s="1629"/>
      <c r="I17" s="1629"/>
      <c r="J17" s="1629"/>
      <c r="K17" s="1629"/>
      <c r="L17" s="1629"/>
      <c r="M17" s="1629"/>
      <c r="N17" s="1629"/>
      <c r="O17" s="1629"/>
      <c r="P17" s="1630"/>
      <c r="Q17" s="170"/>
      <c r="R17" s="166"/>
    </row>
    <row r="18" spans="1:18" ht="21" customHeight="1">
      <c r="A18" s="179"/>
      <c r="B18" s="288"/>
      <c r="C18" s="1811" t="s">
        <v>25</v>
      </c>
      <c r="D18" s="1830"/>
      <c r="E18" s="1842" t="s">
        <v>26</v>
      </c>
      <c r="F18" s="1843"/>
      <c r="G18" s="1843"/>
      <c r="H18" s="1843"/>
      <c r="I18" s="1843"/>
      <c r="J18" s="1856"/>
      <c r="K18" s="1602" t="s">
        <v>20</v>
      </c>
      <c r="L18" s="1609"/>
      <c r="M18" s="1609"/>
      <c r="N18" s="1610"/>
      <c r="O18" s="1857" t="s">
        <v>21</v>
      </c>
      <c r="P18" s="1858"/>
      <c r="Q18" s="170"/>
      <c r="R18" s="166"/>
    </row>
    <row r="19" spans="1:18" ht="21" customHeight="1">
      <c r="A19" s="179"/>
      <c r="B19" s="288"/>
      <c r="C19" s="1840"/>
      <c r="D19" s="1841"/>
      <c r="E19" s="1845" t="s">
        <v>27</v>
      </c>
      <c r="F19" s="1846"/>
      <c r="G19" s="1643"/>
      <c r="H19" s="1643"/>
      <c r="I19" s="1643"/>
      <c r="J19" s="316" t="s">
        <v>28</v>
      </c>
      <c r="K19" s="1851" t="s">
        <v>29</v>
      </c>
      <c r="L19" s="1625"/>
      <c r="M19" s="1625"/>
      <c r="N19" s="1832"/>
      <c r="O19" s="1859" t="s">
        <v>22</v>
      </c>
      <c r="P19" s="1860"/>
      <c r="Q19" s="170"/>
      <c r="R19" s="166"/>
    </row>
    <row r="20" spans="1:18" ht="39" customHeight="1">
      <c r="A20" s="179"/>
      <c r="B20" s="288"/>
      <c r="C20" s="1838" t="s">
        <v>30</v>
      </c>
      <c r="D20" s="1839"/>
      <c r="E20" s="1739" t="s">
        <v>31</v>
      </c>
      <c r="F20" s="1740"/>
      <c r="G20" s="1740"/>
      <c r="H20" s="1740"/>
      <c r="I20" s="1740"/>
      <c r="J20" s="1724"/>
      <c r="K20" s="1724"/>
      <c r="L20" s="1724"/>
      <c r="M20" s="1724"/>
      <c r="N20" s="1724"/>
      <c r="O20" s="1724"/>
      <c r="P20" s="362" t="s">
        <v>28</v>
      </c>
      <c r="Q20" s="170"/>
      <c r="R20" s="166"/>
    </row>
    <row r="21" spans="1:18" ht="21" customHeight="1">
      <c r="A21" s="179"/>
      <c r="B21" s="288"/>
      <c r="C21" s="1811" t="s">
        <v>32</v>
      </c>
      <c r="D21" s="1830"/>
      <c r="E21" s="1842" t="s">
        <v>33</v>
      </c>
      <c r="F21" s="1843"/>
      <c r="G21" s="1843"/>
      <c r="H21" s="1843"/>
      <c r="I21" s="1843"/>
      <c r="J21" s="1843"/>
      <c r="K21" s="1843"/>
      <c r="L21" s="1843"/>
      <c r="M21" s="1843"/>
      <c r="N21" s="1843"/>
      <c r="O21" s="1843"/>
      <c r="P21" s="1844"/>
      <c r="Q21" s="170"/>
      <c r="R21" s="166"/>
    </row>
    <row r="22" spans="1:18" ht="21" customHeight="1">
      <c r="A22" s="179"/>
      <c r="B22" s="288"/>
      <c r="C22" s="1840"/>
      <c r="D22" s="1841"/>
      <c r="E22" s="1845" t="s">
        <v>34</v>
      </c>
      <c r="F22" s="1846"/>
      <c r="G22" s="1643"/>
      <c r="H22" s="1643"/>
      <c r="I22" s="1643"/>
      <c r="J22" s="1643"/>
      <c r="K22" s="1643"/>
      <c r="L22" s="1643"/>
      <c r="M22" s="1643"/>
      <c r="N22" s="1643"/>
      <c r="O22" s="1643"/>
      <c r="P22" s="363" t="s">
        <v>28</v>
      </c>
      <c r="Q22" s="170"/>
      <c r="R22" s="166"/>
    </row>
    <row r="23" spans="1:18" ht="21" customHeight="1">
      <c r="A23" s="179"/>
      <c r="B23" s="288"/>
      <c r="C23" s="1811" t="s">
        <v>35</v>
      </c>
      <c r="D23" s="1830"/>
      <c r="E23" s="1640"/>
      <c r="F23" s="1641"/>
      <c r="G23" s="1641"/>
      <c r="H23" s="1641"/>
      <c r="I23" s="1641"/>
      <c r="J23" s="1641"/>
      <c r="K23" s="1641"/>
      <c r="L23" s="1641"/>
      <c r="M23" s="1641"/>
      <c r="N23" s="1641"/>
      <c r="O23" s="1641"/>
      <c r="P23" s="1831"/>
      <c r="Q23" s="170"/>
      <c r="R23" s="166"/>
    </row>
    <row r="24" spans="1:18" ht="21" customHeight="1">
      <c r="A24" s="179"/>
      <c r="B24" s="288"/>
      <c r="C24" s="1624" t="s">
        <v>852</v>
      </c>
      <c r="D24" s="1832"/>
      <c r="E24" s="1642"/>
      <c r="F24" s="1643"/>
      <c r="G24" s="1643"/>
      <c r="H24" s="1643"/>
      <c r="I24" s="1643"/>
      <c r="J24" s="1643"/>
      <c r="K24" s="1643"/>
      <c r="L24" s="1643"/>
      <c r="M24" s="1643"/>
      <c r="N24" s="1643"/>
      <c r="O24" s="1643"/>
      <c r="P24" s="1796"/>
      <c r="Q24" s="170"/>
      <c r="R24" s="166"/>
    </row>
    <row r="25" spans="1:18" ht="39" customHeight="1" thickBot="1">
      <c r="A25" s="179"/>
      <c r="B25" s="288"/>
      <c r="C25" s="1833" t="s">
        <v>853</v>
      </c>
      <c r="D25" s="1834"/>
      <c r="E25" s="1835"/>
      <c r="F25" s="1836"/>
      <c r="G25" s="1836"/>
      <c r="H25" s="1836"/>
      <c r="I25" s="1836"/>
      <c r="J25" s="1836"/>
      <c r="K25" s="1836"/>
      <c r="L25" s="1836"/>
      <c r="M25" s="1836"/>
      <c r="N25" s="1836"/>
      <c r="O25" s="1836"/>
      <c r="P25" s="1837"/>
      <c r="Q25" s="170"/>
      <c r="R25" s="166"/>
    </row>
    <row r="26" spans="1:18" ht="13.5" customHeight="1">
      <c r="A26" s="179"/>
      <c r="B26" s="288"/>
      <c r="C26" s="170"/>
      <c r="D26" s="170"/>
      <c r="E26" s="170"/>
      <c r="F26" s="170"/>
      <c r="G26" s="170"/>
      <c r="H26" s="170"/>
      <c r="I26" s="170"/>
      <c r="J26" s="170"/>
      <c r="K26" s="170"/>
      <c r="L26" s="170"/>
      <c r="M26" s="170"/>
      <c r="N26" s="170"/>
      <c r="O26" s="170"/>
      <c r="P26" s="170"/>
      <c r="Q26" s="170"/>
      <c r="R26" s="166"/>
    </row>
    <row r="27" spans="1:18" ht="19.5" customHeight="1">
      <c r="A27" s="179"/>
      <c r="B27" s="288"/>
      <c r="C27" s="170" t="s">
        <v>854</v>
      </c>
      <c r="D27" s="170"/>
      <c r="E27" s="170"/>
      <c r="F27" s="170"/>
      <c r="G27" s="170"/>
      <c r="H27" s="170"/>
      <c r="I27" s="170"/>
      <c r="J27" s="170"/>
      <c r="K27" s="170"/>
      <c r="L27" s="170"/>
      <c r="M27" s="170"/>
      <c r="N27" s="170"/>
      <c r="O27" s="170"/>
      <c r="P27" s="170"/>
      <c r="Q27" s="170"/>
      <c r="R27" s="166"/>
    </row>
    <row r="28" spans="1:18" ht="19.5" customHeight="1">
      <c r="A28" s="179"/>
      <c r="B28" s="288"/>
      <c r="C28" s="170"/>
      <c r="D28" s="170"/>
      <c r="E28" s="170"/>
      <c r="F28" s="170"/>
      <c r="G28" s="170"/>
      <c r="H28" s="170"/>
      <c r="I28" s="170"/>
      <c r="J28" s="170"/>
      <c r="K28" s="170"/>
      <c r="L28" s="170"/>
      <c r="M28" s="170"/>
      <c r="N28" s="170"/>
      <c r="O28" s="170"/>
      <c r="P28" s="170"/>
      <c r="Q28" s="170"/>
      <c r="R28" s="166"/>
    </row>
    <row r="29" spans="1:18" ht="19.5" customHeight="1" thickBot="1">
      <c r="A29" s="179"/>
      <c r="B29" s="288"/>
      <c r="C29" s="170"/>
      <c r="D29" s="170"/>
      <c r="E29" s="170"/>
      <c r="F29" s="170"/>
      <c r="G29" s="170"/>
      <c r="H29" s="170"/>
      <c r="I29" s="170"/>
      <c r="J29" s="170"/>
      <c r="K29" s="170"/>
      <c r="L29" s="170"/>
      <c r="M29" s="170"/>
      <c r="N29" s="170"/>
      <c r="O29" s="170"/>
      <c r="P29" s="170"/>
      <c r="Q29" s="170"/>
      <c r="R29" s="166"/>
    </row>
    <row r="30" spans="1:18" ht="33" customHeight="1">
      <c r="A30" s="179"/>
      <c r="B30" s="288"/>
      <c r="C30" s="190" t="s">
        <v>36</v>
      </c>
      <c r="D30" s="191"/>
      <c r="E30" s="191" t="s">
        <v>161</v>
      </c>
      <c r="F30" s="1674" t="s">
        <v>38</v>
      </c>
      <c r="G30" s="1676"/>
      <c r="H30" s="1676"/>
      <c r="I30" s="1676" t="s">
        <v>1086</v>
      </c>
      <c r="J30" s="1676"/>
      <c r="K30" s="1676"/>
      <c r="L30" s="1676"/>
      <c r="M30" s="1676"/>
      <c r="N30" s="1676"/>
      <c r="O30" s="1676"/>
      <c r="P30" s="1686"/>
      <c r="Q30" s="170"/>
      <c r="R30" s="166"/>
    </row>
    <row r="31" spans="1:18" ht="33" customHeight="1">
      <c r="A31" s="179"/>
      <c r="B31" s="288"/>
      <c r="C31" s="1811" t="s">
        <v>855</v>
      </c>
      <c r="D31" s="1812"/>
      <c r="E31" s="1813"/>
      <c r="F31" s="1829" t="s">
        <v>39</v>
      </c>
      <c r="G31" s="1752"/>
      <c r="H31" s="1752"/>
      <c r="I31" s="1752"/>
      <c r="J31" s="1752"/>
      <c r="K31" s="1752"/>
      <c r="L31" s="1752"/>
      <c r="M31" s="1752"/>
      <c r="N31" s="1752"/>
      <c r="O31" s="1752"/>
      <c r="P31" s="365" t="s">
        <v>299</v>
      </c>
      <c r="Q31" s="170"/>
      <c r="R31" s="166"/>
    </row>
    <row r="32" spans="1:18" ht="33" customHeight="1">
      <c r="A32" s="179"/>
      <c r="B32" s="288"/>
      <c r="C32" s="1826"/>
      <c r="D32" s="1827"/>
      <c r="E32" s="1828"/>
      <c r="F32" s="1829" t="s">
        <v>40</v>
      </c>
      <c r="G32" s="1752"/>
      <c r="H32" s="1752"/>
      <c r="I32" s="1752"/>
      <c r="J32" s="1752"/>
      <c r="K32" s="1752"/>
      <c r="L32" s="1752"/>
      <c r="M32" s="1752"/>
      <c r="N32" s="1752"/>
      <c r="O32" s="1752"/>
      <c r="P32" s="366" t="s">
        <v>299</v>
      </c>
      <c r="Q32" s="170"/>
      <c r="R32" s="166"/>
    </row>
    <row r="33" spans="1:18" ht="27" customHeight="1">
      <c r="A33" s="179"/>
      <c r="B33" s="288"/>
      <c r="C33" s="1811" t="s">
        <v>41</v>
      </c>
      <c r="D33" s="1812"/>
      <c r="E33" s="1813"/>
      <c r="F33" s="1820"/>
      <c r="G33" s="1821"/>
      <c r="H33" s="1821"/>
      <c r="I33" s="1821"/>
      <c r="J33" s="1821"/>
      <c r="K33" s="1821"/>
      <c r="L33" s="1821"/>
      <c r="M33" s="1821"/>
      <c r="N33" s="1821"/>
      <c r="O33" s="1821"/>
      <c r="P33" s="1822"/>
      <c r="Q33" s="170"/>
      <c r="R33" s="166"/>
    </row>
    <row r="34" spans="1:18" ht="27" customHeight="1">
      <c r="A34" s="179"/>
      <c r="B34" s="288"/>
      <c r="C34" s="1814"/>
      <c r="D34" s="1815"/>
      <c r="E34" s="1816"/>
      <c r="F34" s="1820"/>
      <c r="G34" s="1821"/>
      <c r="H34" s="1821"/>
      <c r="I34" s="1821"/>
      <c r="J34" s="1821"/>
      <c r="K34" s="1821"/>
      <c r="L34" s="1821"/>
      <c r="M34" s="1821"/>
      <c r="N34" s="1821"/>
      <c r="O34" s="1821"/>
      <c r="P34" s="1822"/>
      <c r="Q34" s="170"/>
      <c r="R34" s="166"/>
    </row>
    <row r="35" spans="1:18" ht="27" customHeight="1" thickBot="1">
      <c r="A35" s="179"/>
      <c r="B35" s="288"/>
      <c r="C35" s="1817"/>
      <c r="D35" s="1818"/>
      <c r="E35" s="1819"/>
      <c r="F35" s="1823"/>
      <c r="G35" s="1824"/>
      <c r="H35" s="1824"/>
      <c r="I35" s="1824"/>
      <c r="J35" s="1824"/>
      <c r="K35" s="1824"/>
      <c r="L35" s="1824"/>
      <c r="M35" s="1824"/>
      <c r="N35" s="1824"/>
      <c r="O35" s="1824"/>
      <c r="P35" s="1825"/>
      <c r="Q35" s="170"/>
      <c r="R35" s="166"/>
    </row>
    <row r="36" spans="1:18" ht="19.5" customHeight="1">
      <c r="A36" s="179"/>
      <c r="B36" s="288"/>
      <c r="C36" s="170" t="s">
        <v>856</v>
      </c>
      <c r="D36" s="170"/>
      <c r="E36" s="170"/>
      <c r="F36" s="170"/>
      <c r="G36" s="170"/>
      <c r="H36" s="170"/>
      <c r="I36" s="170"/>
      <c r="J36" s="170"/>
      <c r="K36" s="170"/>
      <c r="L36" s="170"/>
      <c r="M36" s="170"/>
      <c r="N36" s="170"/>
      <c r="O36" s="170"/>
      <c r="P36" s="170"/>
      <c r="Q36" s="170"/>
      <c r="R36" s="166"/>
    </row>
    <row r="37" spans="1:18" ht="13.5">
      <c r="A37" s="179"/>
      <c r="B37" s="288"/>
      <c r="C37" s="170"/>
      <c r="D37" s="170"/>
      <c r="E37" s="170"/>
      <c r="F37" s="170"/>
      <c r="G37" s="170"/>
      <c r="H37" s="170"/>
      <c r="I37" s="170"/>
      <c r="J37" s="170"/>
      <c r="K37" s="170"/>
      <c r="L37" s="170"/>
      <c r="M37" s="170"/>
      <c r="N37" s="170"/>
      <c r="O37" s="170"/>
      <c r="P37" s="170"/>
      <c r="Q37" s="170"/>
      <c r="R37" s="166"/>
    </row>
  </sheetData>
  <sheetProtection/>
  <mergeCells count="41">
    <mergeCell ref="A1:A5"/>
    <mergeCell ref="K18:N18"/>
    <mergeCell ref="K19:N19"/>
    <mergeCell ref="J11:K11"/>
    <mergeCell ref="C17:D17"/>
    <mergeCell ref="E17:P17"/>
    <mergeCell ref="C18:D19"/>
    <mergeCell ref="E18:J18"/>
    <mergeCell ref="O18:P18"/>
    <mergeCell ref="O19:P19"/>
    <mergeCell ref="C8:F8"/>
    <mergeCell ref="C10:F10"/>
    <mergeCell ref="E19:F19"/>
    <mergeCell ref="G19:I19"/>
    <mergeCell ref="N2:P3"/>
    <mergeCell ref="J2:M3"/>
    <mergeCell ref="O4:P5"/>
    <mergeCell ref="C2:D2"/>
    <mergeCell ref="C20:D20"/>
    <mergeCell ref="E20:I20"/>
    <mergeCell ref="J20:O20"/>
    <mergeCell ref="C21:D22"/>
    <mergeCell ref="E21:P21"/>
    <mergeCell ref="E22:F22"/>
    <mergeCell ref="G22:O22"/>
    <mergeCell ref="H32:O32"/>
    <mergeCell ref="C23:D23"/>
    <mergeCell ref="E23:P24"/>
    <mergeCell ref="C24:D24"/>
    <mergeCell ref="C25:D25"/>
    <mergeCell ref="E25:P25"/>
    <mergeCell ref="C33:E35"/>
    <mergeCell ref="F33:P33"/>
    <mergeCell ref="F34:P34"/>
    <mergeCell ref="F35:P35"/>
    <mergeCell ref="F30:H30"/>
    <mergeCell ref="I30:P30"/>
    <mergeCell ref="C31:E32"/>
    <mergeCell ref="F31:G31"/>
    <mergeCell ref="H31:O31"/>
    <mergeCell ref="F32:G32"/>
  </mergeCell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AB99"/>
  <sheetViews>
    <sheetView zoomScalePageLayoutView="0" workbookViewId="0" topLeftCell="A1">
      <selection activeCell="AD18" sqref="AD18"/>
    </sheetView>
  </sheetViews>
  <sheetFormatPr defaultColWidth="9.00390625" defaultRowHeight="13.5"/>
  <cols>
    <col min="1" max="1" width="3.125" style="0" customWidth="1"/>
    <col min="2" max="2" width="0.74609375" style="0" customWidth="1"/>
    <col min="3" max="3" width="9.50390625" style="0" customWidth="1"/>
    <col min="4" max="5" width="0.6171875" style="0" customWidth="1"/>
    <col min="6" max="7" width="3.25390625" style="0" customWidth="1"/>
    <col min="8" max="8" width="4.375" style="0" customWidth="1"/>
    <col min="9" max="9" width="6.75390625" style="0" customWidth="1"/>
    <col min="10" max="10" width="5.00390625" style="0" customWidth="1"/>
    <col min="11" max="11" width="4.875" style="0" customWidth="1"/>
    <col min="12" max="13" width="3.375" style="0" customWidth="1"/>
    <col min="14" max="14" width="3.25390625" style="0" customWidth="1"/>
    <col min="15" max="15" width="2.125" style="0" customWidth="1"/>
    <col min="16" max="16" width="0.74609375" style="0" customWidth="1"/>
    <col min="17" max="17" width="3.875" style="0" customWidth="1"/>
    <col min="18" max="18" width="2.25390625" style="0" customWidth="1"/>
    <col min="19" max="19" width="2.50390625" style="0" customWidth="1"/>
    <col min="20" max="20" width="2.75390625" style="0" customWidth="1"/>
    <col min="21" max="21" width="4.625" style="0" customWidth="1"/>
    <col min="22" max="22" width="1.625" style="0" customWidth="1"/>
    <col min="23" max="23" width="1.4921875" style="0" customWidth="1"/>
    <col min="24" max="24" width="3.875" style="0" customWidth="1"/>
    <col min="25" max="25" width="1.12109375" style="0" customWidth="1"/>
    <col min="26" max="26" width="5.875" style="0" customWidth="1"/>
    <col min="27" max="27" width="10.625" style="0" customWidth="1"/>
  </cols>
  <sheetData>
    <row r="1" spans="1:26" ht="11.25" customHeight="1">
      <c r="A1" s="775" t="s">
        <v>864</v>
      </c>
      <c r="Z1" s="91"/>
    </row>
    <row r="2" spans="1:27" ht="18.75" customHeight="1">
      <c r="A2" s="775"/>
      <c r="C2" s="1912" t="s">
        <v>77</v>
      </c>
      <c r="D2" s="1913"/>
      <c r="E2" s="1913"/>
      <c r="F2" s="1913"/>
      <c r="G2" s="1913"/>
      <c r="H2" s="1913"/>
      <c r="I2" s="1913"/>
      <c r="J2" s="1913"/>
      <c r="K2" s="1913"/>
      <c r="L2" s="1913"/>
      <c r="M2" s="1913"/>
      <c r="N2" s="1913"/>
      <c r="O2" s="1913"/>
      <c r="P2" s="1913"/>
      <c r="Q2" s="1913"/>
      <c r="R2" s="1913"/>
      <c r="S2" s="1913"/>
      <c r="T2" s="1913"/>
      <c r="U2" s="1913"/>
      <c r="X2" s="1920" t="s">
        <v>4</v>
      </c>
      <c r="Y2" s="1921"/>
      <c r="Z2" s="1921"/>
      <c r="AA2" s="1921"/>
    </row>
    <row r="3" spans="1:28" ht="9.75" customHeight="1">
      <c r="A3" s="775"/>
      <c r="B3" s="4"/>
      <c r="C3" s="4"/>
      <c r="D3" s="4"/>
      <c r="E3" s="4"/>
      <c r="F3" s="4"/>
      <c r="G3" s="4"/>
      <c r="H3" s="4"/>
      <c r="I3" s="4"/>
      <c r="J3" s="4"/>
      <c r="K3" s="4"/>
      <c r="L3" s="4"/>
      <c r="M3" s="4"/>
      <c r="N3" s="4"/>
      <c r="O3" s="4"/>
      <c r="P3" s="4"/>
      <c r="Q3" s="4"/>
      <c r="R3" s="4"/>
      <c r="S3" s="4"/>
      <c r="T3" s="4"/>
      <c r="U3" s="4"/>
      <c r="V3" s="4"/>
      <c r="W3" s="4"/>
      <c r="X3" s="4"/>
      <c r="Y3" s="4"/>
      <c r="Z3" s="4"/>
      <c r="AA3" s="4"/>
      <c r="AB3" s="4"/>
    </row>
    <row r="4" spans="1:28" ht="13.5">
      <c r="A4" s="775"/>
      <c r="B4" s="364"/>
      <c r="C4" s="1923" t="s">
        <v>37</v>
      </c>
      <c r="D4" s="1924"/>
      <c r="E4" s="524"/>
      <c r="F4" s="1927" t="s">
        <v>78</v>
      </c>
      <c r="G4" s="871"/>
      <c r="H4" s="871"/>
      <c r="I4" s="871"/>
      <c r="J4" s="871"/>
      <c r="K4" s="871"/>
      <c r="L4" s="871"/>
      <c r="M4" s="871"/>
      <c r="N4" s="871"/>
      <c r="O4" s="871"/>
      <c r="P4" s="871"/>
      <c r="Q4" s="871"/>
      <c r="R4" s="871"/>
      <c r="S4" s="871"/>
      <c r="T4" s="871"/>
      <c r="U4" s="872"/>
      <c r="V4" s="525"/>
      <c r="W4" s="4"/>
      <c r="X4" s="1914" t="s">
        <v>5</v>
      </c>
      <c r="Y4" s="1809"/>
      <c r="Z4" s="1810"/>
      <c r="AA4" s="93"/>
      <c r="AB4" s="4"/>
    </row>
    <row r="5" spans="1:28" ht="45" customHeight="1">
      <c r="A5" s="775"/>
      <c r="B5" s="134"/>
      <c r="C5" s="1925"/>
      <c r="D5" s="1926"/>
      <c r="E5" s="526"/>
      <c r="F5" s="1928"/>
      <c r="G5" s="1929"/>
      <c r="H5" s="1929"/>
      <c r="I5" s="1929"/>
      <c r="J5" s="1929"/>
      <c r="K5" s="1929"/>
      <c r="L5" s="1929"/>
      <c r="M5" s="1929"/>
      <c r="N5" s="1929"/>
      <c r="O5" s="1929"/>
      <c r="P5" s="1929"/>
      <c r="Q5" s="1929"/>
      <c r="R5" s="1929"/>
      <c r="S5" s="1929"/>
      <c r="T5" s="1929"/>
      <c r="U5" s="1930"/>
      <c r="V5" s="525"/>
      <c r="W5" s="4"/>
      <c r="X5" s="1922"/>
      <c r="Y5" s="1809"/>
      <c r="Z5" s="1810"/>
      <c r="AA5" s="93"/>
      <c r="AB5" s="4"/>
    </row>
    <row r="6" spans="1:28" ht="13.5">
      <c r="A6" s="4"/>
      <c r="B6" s="4"/>
      <c r="C6" s="4"/>
      <c r="D6" s="4"/>
      <c r="E6" s="4"/>
      <c r="F6" s="4"/>
      <c r="G6" s="4"/>
      <c r="H6" s="4"/>
      <c r="I6" s="4"/>
      <c r="J6" s="4"/>
      <c r="K6" s="4"/>
      <c r="L6" s="4"/>
      <c r="M6" s="4"/>
      <c r="N6" s="4"/>
      <c r="O6" s="4"/>
      <c r="P6" s="4"/>
      <c r="Q6" s="4"/>
      <c r="R6" s="4"/>
      <c r="S6" s="95"/>
      <c r="T6" s="95"/>
      <c r="U6" s="4"/>
      <c r="V6" s="4"/>
      <c r="W6" s="4"/>
      <c r="X6" s="4"/>
      <c r="Y6" s="4"/>
      <c r="Z6" s="4"/>
      <c r="AA6" s="4"/>
      <c r="AB6" s="4"/>
    </row>
    <row r="7" spans="1:28" ht="33.75" customHeight="1">
      <c r="A7" s="96"/>
      <c r="B7" s="94"/>
      <c r="C7" s="1931" t="s">
        <v>6</v>
      </c>
      <c r="D7" s="1931"/>
      <c r="E7" s="92"/>
      <c r="F7" s="1932" t="s">
        <v>7</v>
      </c>
      <c r="G7" s="1933"/>
      <c r="H7" s="1933"/>
      <c r="I7" s="1933"/>
      <c r="J7" s="1934"/>
      <c r="K7" s="1914" t="s">
        <v>8</v>
      </c>
      <c r="L7" s="1104"/>
      <c r="M7" s="1935" t="s">
        <v>9</v>
      </c>
      <c r="N7" s="1936"/>
      <c r="O7" s="1936"/>
      <c r="P7" s="1936"/>
      <c r="Q7" s="1936"/>
      <c r="R7" s="1936"/>
      <c r="S7" s="1936"/>
      <c r="T7" s="1937"/>
      <c r="U7" s="1914" t="s">
        <v>10</v>
      </c>
      <c r="V7" s="1915"/>
      <c r="W7" s="1915"/>
      <c r="X7" s="1915"/>
      <c r="Y7" s="1915"/>
      <c r="Z7" s="1916"/>
      <c r="AA7" s="1917"/>
      <c r="AB7" s="96"/>
    </row>
    <row r="8" spans="1:28" ht="13.5">
      <c r="A8" s="4"/>
      <c r="B8" s="4"/>
      <c r="C8" s="4"/>
      <c r="D8" s="4"/>
      <c r="E8" s="4"/>
      <c r="F8" s="4"/>
      <c r="G8" s="4"/>
      <c r="H8" s="4"/>
      <c r="I8" s="4"/>
      <c r="J8" s="4"/>
      <c r="K8" s="4"/>
      <c r="L8" s="4"/>
      <c r="M8" s="4"/>
      <c r="N8" s="4"/>
      <c r="O8" s="4"/>
      <c r="P8" s="4"/>
      <c r="Q8" s="4"/>
      <c r="R8" s="4"/>
      <c r="S8" s="4"/>
      <c r="T8" s="4"/>
      <c r="U8" s="4"/>
      <c r="V8" s="4"/>
      <c r="W8" s="4"/>
      <c r="X8" s="4"/>
      <c r="Y8" s="4"/>
      <c r="Z8" s="4"/>
      <c r="AA8" s="4"/>
      <c r="AB8" s="4"/>
    </row>
    <row r="9" spans="1:28" ht="13.5">
      <c r="A9" s="4"/>
      <c r="B9" s="4"/>
      <c r="C9" s="4" t="s">
        <v>11</v>
      </c>
      <c r="D9" s="4"/>
      <c r="E9" s="4"/>
      <c r="F9" s="4"/>
      <c r="G9" s="4"/>
      <c r="H9" s="4"/>
      <c r="I9" s="4"/>
      <c r="J9" s="4"/>
      <c r="K9" s="4"/>
      <c r="L9" s="4"/>
      <c r="M9" s="4"/>
      <c r="N9" s="4"/>
      <c r="O9" s="4"/>
      <c r="P9" s="4"/>
      <c r="Q9" s="4"/>
      <c r="R9" s="4"/>
      <c r="S9" s="4"/>
      <c r="T9" s="4"/>
      <c r="U9" s="4"/>
      <c r="V9" s="4"/>
      <c r="W9" s="4"/>
      <c r="X9" s="4"/>
      <c r="Y9" s="4"/>
      <c r="Z9" s="4"/>
      <c r="AA9" s="4"/>
      <c r="AB9" s="4"/>
    </row>
    <row r="10" spans="1:28" ht="4.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ht="3" customHeight="1">
      <c r="A11" s="4"/>
      <c r="B11" s="97"/>
      <c r="C11" s="98"/>
      <c r="D11" s="99"/>
      <c r="E11" s="97"/>
      <c r="F11" s="98"/>
      <c r="G11" s="98"/>
      <c r="H11" s="98"/>
      <c r="I11" s="98"/>
      <c r="J11" s="98"/>
      <c r="K11" s="98"/>
      <c r="L11" s="97"/>
      <c r="M11" s="98"/>
      <c r="N11" s="98"/>
      <c r="O11" s="97"/>
      <c r="P11" s="98"/>
      <c r="Q11" s="98"/>
      <c r="R11" s="98"/>
      <c r="S11" s="98"/>
      <c r="T11" s="98"/>
      <c r="U11" s="98"/>
      <c r="V11" s="98"/>
      <c r="W11" s="98"/>
      <c r="X11" s="99"/>
      <c r="Y11" s="98"/>
      <c r="Z11" s="99"/>
      <c r="AA11" s="100"/>
      <c r="AB11" s="4"/>
    </row>
    <row r="12" spans="1:28" ht="10.5" customHeight="1">
      <c r="A12" s="4"/>
      <c r="B12" s="101"/>
      <c r="C12" s="1899" t="s">
        <v>12</v>
      </c>
      <c r="D12" s="102"/>
      <c r="E12" s="1866"/>
      <c r="F12" s="1867"/>
      <c r="G12" s="1867"/>
      <c r="H12" s="1867"/>
      <c r="I12" s="1867"/>
      <c r="J12" s="1867"/>
      <c r="K12" s="1868"/>
      <c r="L12" s="1873" t="s">
        <v>13</v>
      </c>
      <c r="M12" s="1908"/>
      <c r="N12" s="1909"/>
      <c r="O12" s="1910"/>
      <c r="P12" s="1911"/>
      <c r="Q12" s="1911"/>
      <c r="R12" s="1911"/>
      <c r="S12" s="1911"/>
      <c r="T12" s="1911"/>
      <c r="U12" s="1911"/>
      <c r="V12" s="1911"/>
      <c r="W12" s="1911"/>
      <c r="X12" s="1918" t="s">
        <v>14</v>
      </c>
      <c r="Y12" s="1879" t="s">
        <v>15</v>
      </c>
      <c r="Z12" s="1031"/>
      <c r="AA12" s="1905"/>
      <c r="AB12" s="4"/>
    </row>
    <row r="13" spans="1:28" ht="10.5" customHeight="1">
      <c r="A13" s="4"/>
      <c r="B13" s="101"/>
      <c r="C13" s="1901"/>
      <c r="D13" s="103"/>
      <c r="E13" s="1869"/>
      <c r="F13" s="1867"/>
      <c r="G13" s="1867"/>
      <c r="H13" s="1867"/>
      <c r="I13" s="1867"/>
      <c r="J13" s="1867"/>
      <c r="K13" s="1868"/>
      <c r="L13" s="1879" t="s">
        <v>16</v>
      </c>
      <c r="M13" s="1030"/>
      <c r="N13" s="1031"/>
      <c r="O13" s="1869"/>
      <c r="P13" s="1900"/>
      <c r="Q13" s="1900"/>
      <c r="R13" s="1900"/>
      <c r="S13" s="1900"/>
      <c r="T13" s="1900"/>
      <c r="U13" s="1900"/>
      <c r="V13" s="1900"/>
      <c r="W13" s="1900"/>
      <c r="X13" s="1919"/>
      <c r="Y13" s="1880"/>
      <c r="Z13" s="1031"/>
      <c r="AA13" s="1905"/>
      <c r="AB13" s="4"/>
    </row>
    <row r="14" spans="1:28" ht="10.5" customHeight="1">
      <c r="A14" s="4"/>
      <c r="B14" s="101"/>
      <c r="C14" s="1901"/>
      <c r="D14" s="103"/>
      <c r="E14" s="1869"/>
      <c r="F14" s="1867"/>
      <c r="G14" s="1867"/>
      <c r="H14" s="1867"/>
      <c r="I14" s="1867"/>
      <c r="J14" s="1867"/>
      <c r="K14" s="1868"/>
      <c r="L14" s="1880"/>
      <c r="M14" s="1030"/>
      <c r="N14" s="1031"/>
      <c r="O14" s="1869"/>
      <c r="P14" s="1900"/>
      <c r="Q14" s="1900"/>
      <c r="R14" s="1900"/>
      <c r="S14" s="1900"/>
      <c r="T14" s="1900"/>
      <c r="U14" s="1900"/>
      <c r="V14" s="1900"/>
      <c r="W14" s="1900"/>
      <c r="X14" s="1919"/>
      <c r="Y14" s="1880"/>
      <c r="Z14" s="1031"/>
      <c r="AA14" s="1905"/>
      <c r="AB14" s="4"/>
    </row>
    <row r="15" spans="1:28" ht="3.75" customHeight="1">
      <c r="A15" s="4"/>
      <c r="B15" s="106"/>
      <c r="C15" s="107"/>
      <c r="D15" s="108"/>
      <c r="E15" s="106"/>
      <c r="F15" s="109"/>
      <c r="G15" s="109"/>
      <c r="H15" s="109"/>
      <c r="I15" s="109"/>
      <c r="J15" s="109"/>
      <c r="K15" s="109"/>
      <c r="L15" s="106"/>
      <c r="M15" s="107"/>
      <c r="N15" s="107"/>
      <c r="O15" s="110"/>
      <c r="P15" s="107"/>
      <c r="Q15" s="107"/>
      <c r="R15" s="109"/>
      <c r="S15" s="109"/>
      <c r="T15" s="109"/>
      <c r="U15" s="109"/>
      <c r="V15" s="109"/>
      <c r="W15" s="109"/>
      <c r="X15" s="111"/>
      <c r="Y15" s="112"/>
      <c r="Z15" s="113"/>
      <c r="AA15" s="114"/>
      <c r="AB15" s="4"/>
    </row>
    <row r="16" spans="1:28" ht="3" customHeight="1">
      <c r="A16" s="4"/>
      <c r="B16" s="97"/>
      <c r="C16" s="115"/>
      <c r="D16" s="116"/>
      <c r="E16" s="97"/>
      <c r="F16" s="98"/>
      <c r="G16" s="98"/>
      <c r="H16" s="98"/>
      <c r="I16" s="98"/>
      <c r="J16" s="98"/>
      <c r="K16" s="98"/>
      <c r="L16" s="98"/>
      <c r="M16" s="115"/>
      <c r="N16" s="117"/>
      <c r="O16" s="115"/>
      <c r="P16" s="115"/>
      <c r="Q16" s="116"/>
      <c r="R16" s="97"/>
      <c r="S16" s="98"/>
      <c r="T16" s="98"/>
      <c r="U16" s="99"/>
      <c r="V16" s="98"/>
      <c r="W16" s="98"/>
      <c r="X16" s="118"/>
      <c r="Y16" s="119"/>
      <c r="Z16" s="97"/>
      <c r="AA16" s="99"/>
      <c r="AB16" s="4"/>
    </row>
    <row r="17" spans="1:28" ht="10.5" customHeight="1">
      <c r="A17" s="4"/>
      <c r="B17" s="101"/>
      <c r="C17" s="1899" t="s">
        <v>17</v>
      </c>
      <c r="D17" s="102"/>
      <c r="E17" s="1902" t="s">
        <v>18</v>
      </c>
      <c r="F17" s="1903"/>
      <c r="G17" s="1861" t="s">
        <v>19</v>
      </c>
      <c r="H17" s="1867"/>
      <c r="I17" s="1867"/>
      <c r="J17" s="1867"/>
      <c r="K17" s="1867"/>
      <c r="L17" s="1867"/>
      <c r="M17" s="1867"/>
      <c r="N17" s="1879" t="s">
        <v>44</v>
      </c>
      <c r="O17" s="1895"/>
      <c r="P17" s="1895"/>
      <c r="Q17" s="1031"/>
      <c r="R17" s="1875"/>
      <c r="S17" s="1876"/>
      <c r="T17" s="1876"/>
      <c r="U17" s="1871"/>
      <c r="V17" s="1879" t="s">
        <v>45</v>
      </c>
      <c r="W17" s="1895"/>
      <c r="X17" s="1895"/>
      <c r="Y17" s="1031"/>
      <c r="Z17" s="1875"/>
      <c r="AA17" s="1871"/>
      <c r="AB17" s="4"/>
    </row>
    <row r="18" spans="1:28" ht="10.5" customHeight="1">
      <c r="A18" s="4"/>
      <c r="B18" s="101"/>
      <c r="C18" s="1899"/>
      <c r="D18" s="102"/>
      <c r="E18" s="1904"/>
      <c r="F18" s="1903"/>
      <c r="G18" s="1867"/>
      <c r="H18" s="1867"/>
      <c r="I18" s="1867"/>
      <c r="J18" s="1867"/>
      <c r="K18" s="1867"/>
      <c r="L18" s="1867"/>
      <c r="M18" s="1867"/>
      <c r="N18" s="1880"/>
      <c r="O18" s="1895"/>
      <c r="P18" s="1895"/>
      <c r="Q18" s="1031"/>
      <c r="R18" s="839"/>
      <c r="S18" s="1876"/>
      <c r="T18" s="1876"/>
      <c r="U18" s="1871"/>
      <c r="V18" s="1880"/>
      <c r="W18" s="1895"/>
      <c r="X18" s="1895"/>
      <c r="Y18" s="1031"/>
      <c r="Z18" s="839"/>
      <c r="AA18" s="1871"/>
      <c r="AB18" s="4"/>
    </row>
    <row r="19" spans="1:28" ht="10.5" customHeight="1">
      <c r="A19" s="4"/>
      <c r="B19" s="101"/>
      <c r="C19" s="1899"/>
      <c r="D19" s="102"/>
      <c r="E19" s="1904"/>
      <c r="F19" s="1903"/>
      <c r="G19" s="1867"/>
      <c r="H19" s="1867"/>
      <c r="I19" s="1867"/>
      <c r="J19" s="1867"/>
      <c r="K19" s="1867"/>
      <c r="L19" s="1867"/>
      <c r="M19" s="1867"/>
      <c r="N19" s="1880"/>
      <c r="O19" s="1895"/>
      <c r="P19" s="1895"/>
      <c r="Q19" s="1031"/>
      <c r="R19" s="839"/>
      <c r="S19" s="1876"/>
      <c r="T19" s="1876"/>
      <c r="U19" s="1871"/>
      <c r="V19" s="1880"/>
      <c r="W19" s="1895"/>
      <c r="X19" s="1895"/>
      <c r="Y19" s="1031"/>
      <c r="Z19" s="839"/>
      <c r="AA19" s="1871"/>
      <c r="AB19" s="4"/>
    </row>
    <row r="20" spans="1:28" ht="3" customHeight="1">
      <c r="A20" s="4"/>
      <c r="B20" s="106"/>
      <c r="C20" s="109"/>
      <c r="D20" s="113"/>
      <c r="E20" s="106"/>
      <c r="F20" s="109"/>
      <c r="G20" s="109"/>
      <c r="H20" s="109"/>
      <c r="I20" s="109"/>
      <c r="J20" s="109"/>
      <c r="K20" s="109"/>
      <c r="L20" s="109"/>
      <c r="M20" s="109"/>
      <c r="N20" s="106"/>
      <c r="O20" s="109"/>
      <c r="P20" s="109"/>
      <c r="Q20" s="113"/>
      <c r="R20" s="106"/>
      <c r="S20" s="109"/>
      <c r="T20" s="109"/>
      <c r="U20" s="113"/>
      <c r="V20" s="109"/>
      <c r="W20" s="109"/>
      <c r="X20" s="109"/>
      <c r="Y20" s="113"/>
      <c r="Z20" s="106"/>
      <c r="AA20" s="113"/>
      <c r="AB20" s="4"/>
    </row>
    <row r="21" spans="1:28" ht="3.75" customHeight="1">
      <c r="A21" s="4"/>
      <c r="B21" s="97"/>
      <c r="C21" s="98"/>
      <c r="D21" s="99"/>
      <c r="E21" s="97"/>
      <c r="F21" s="98"/>
      <c r="G21" s="98"/>
      <c r="H21" s="98"/>
      <c r="I21" s="98"/>
      <c r="J21" s="98"/>
      <c r="K21" s="98"/>
      <c r="L21" s="98"/>
      <c r="M21" s="98"/>
      <c r="N21" s="98"/>
      <c r="O21" s="98"/>
      <c r="P21" s="98"/>
      <c r="Q21" s="98"/>
      <c r="R21" s="98"/>
      <c r="S21" s="98"/>
      <c r="T21" s="97"/>
      <c r="U21" s="98"/>
      <c r="V21" s="99"/>
      <c r="W21" s="98"/>
      <c r="X21" s="98"/>
      <c r="Y21" s="98"/>
      <c r="Z21" s="98"/>
      <c r="AA21" s="99"/>
      <c r="AB21" s="4"/>
    </row>
    <row r="22" spans="1:28" ht="8.25" customHeight="1">
      <c r="A22" s="4"/>
      <c r="B22" s="101"/>
      <c r="C22" s="1899" t="s">
        <v>46</v>
      </c>
      <c r="D22" s="102"/>
      <c r="E22" s="1866"/>
      <c r="F22" s="1867"/>
      <c r="G22" s="1867"/>
      <c r="H22" s="1867"/>
      <c r="I22" s="1867"/>
      <c r="J22" s="1867"/>
      <c r="K22" s="1867"/>
      <c r="L22" s="1867"/>
      <c r="M22" s="1867"/>
      <c r="N22" s="1867"/>
      <c r="O22" s="1867"/>
      <c r="P22" s="1867"/>
      <c r="Q22" s="1867"/>
      <c r="R22" s="1867"/>
      <c r="S22" s="1867"/>
      <c r="T22" s="1879" t="s">
        <v>47</v>
      </c>
      <c r="U22" s="1895"/>
      <c r="V22" s="1031"/>
      <c r="W22" s="1866"/>
      <c r="X22" s="1867"/>
      <c r="Y22" s="1867"/>
      <c r="Z22" s="1867"/>
      <c r="AA22" s="1868"/>
      <c r="AB22" s="4"/>
    </row>
    <row r="23" spans="1:28" ht="8.25" customHeight="1">
      <c r="A23" s="4"/>
      <c r="B23" s="101"/>
      <c r="C23" s="1901"/>
      <c r="D23" s="103"/>
      <c r="E23" s="1869"/>
      <c r="F23" s="1867"/>
      <c r="G23" s="1867"/>
      <c r="H23" s="1867"/>
      <c r="I23" s="1867"/>
      <c r="J23" s="1867"/>
      <c r="K23" s="1867"/>
      <c r="L23" s="1867"/>
      <c r="M23" s="1867"/>
      <c r="N23" s="1867"/>
      <c r="O23" s="1867"/>
      <c r="P23" s="1867"/>
      <c r="Q23" s="1867"/>
      <c r="R23" s="1867"/>
      <c r="S23" s="1867"/>
      <c r="T23" s="1880"/>
      <c r="U23" s="1895"/>
      <c r="V23" s="1031"/>
      <c r="W23" s="1869"/>
      <c r="X23" s="1867"/>
      <c r="Y23" s="1867"/>
      <c r="Z23" s="1867"/>
      <c r="AA23" s="1868"/>
      <c r="AB23" s="4"/>
    </row>
    <row r="24" spans="1:28" ht="8.25" customHeight="1">
      <c r="A24" s="4"/>
      <c r="B24" s="101"/>
      <c r="C24" s="1901"/>
      <c r="D24" s="103"/>
      <c r="E24" s="1869"/>
      <c r="F24" s="1867"/>
      <c r="G24" s="1867"/>
      <c r="H24" s="1867"/>
      <c r="I24" s="1867"/>
      <c r="J24" s="1867"/>
      <c r="K24" s="1867"/>
      <c r="L24" s="1867"/>
      <c r="M24" s="1867"/>
      <c r="N24" s="1867"/>
      <c r="O24" s="1867"/>
      <c r="P24" s="1867"/>
      <c r="Q24" s="1867"/>
      <c r="R24" s="1867"/>
      <c r="S24" s="1867"/>
      <c r="T24" s="1880"/>
      <c r="U24" s="1895"/>
      <c r="V24" s="1031"/>
      <c r="W24" s="1869"/>
      <c r="X24" s="1867"/>
      <c r="Y24" s="1867"/>
      <c r="Z24" s="1867"/>
      <c r="AA24" s="1868"/>
      <c r="AB24" s="4"/>
    </row>
    <row r="25" spans="1:28" ht="3.75" customHeight="1">
      <c r="A25" s="4"/>
      <c r="B25" s="106"/>
      <c r="C25" s="109"/>
      <c r="D25" s="113"/>
      <c r="E25" s="106"/>
      <c r="F25" s="109"/>
      <c r="G25" s="109"/>
      <c r="H25" s="109"/>
      <c r="I25" s="109"/>
      <c r="J25" s="109"/>
      <c r="K25" s="109"/>
      <c r="L25" s="109"/>
      <c r="M25" s="109"/>
      <c r="N25" s="109"/>
      <c r="O25" s="109"/>
      <c r="P25" s="109"/>
      <c r="Q25" s="109"/>
      <c r="R25" s="109"/>
      <c r="S25" s="109"/>
      <c r="T25" s="106"/>
      <c r="U25" s="109"/>
      <c r="V25" s="113"/>
      <c r="W25" s="109"/>
      <c r="X25" s="109"/>
      <c r="Y25" s="109"/>
      <c r="Z25" s="109"/>
      <c r="AA25" s="113"/>
      <c r="AB25" s="4"/>
    </row>
    <row r="26" spans="1:28" ht="3.75" customHeight="1">
      <c r="A26" s="4"/>
      <c r="B26" s="97"/>
      <c r="C26" s="98"/>
      <c r="D26" s="99"/>
      <c r="E26" s="97"/>
      <c r="F26" s="98"/>
      <c r="G26" s="99"/>
      <c r="H26" s="98"/>
      <c r="I26" s="98"/>
      <c r="J26" s="98"/>
      <c r="K26" s="98"/>
      <c r="L26" s="98"/>
      <c r="M26" s="98"/>
      <c r="N26" s="98"/>
      <c r="O26" s="98"/>
      <c r="P26" s="98"/>
      <c r="Q26" s="98"/>
      <c r="R26" s="98"/>
      <c r="S26" s="98"/>
      <c r="T26" s="98"/>
      <c r="U26" s="98"/>
      <c r="V26" s="98"/>
      <c r="W26" s="98"/>
      <c r="X26" s="98"/>
      <c r="Y26" s="98"/>
      <c r="Z26" s="98"/>
      <c r="AA26" s="99"/>
      <c r="AB26" s="4"/>
    </row>
    <row r="27" spans="1:28" ht="8.25" customHeight="1">
      <c r="A27" s="4"/>
      <c r="B27" s="101"/>
      <c r="C27" s="121"/>
      <c r="D27" s="122"/>
      <c r="E27" s="1879" t="s">
        <v>48</v>
      </c>
      <c r="F27" s="1895"/>
      <c r="G27" s="1031"/>
      <c r="H27" s="1869"/>
      <c r="I27" s="1867"/>
      <c r="J27" s="1867"/>
      <c r="K27" s="1867"/>
      <c r="L27" s="1867"/>
      <c r="M27" s="1867"/>
      <c r="N27" s="1867"/>
      <c r="O27" s="1867"/>
      <c r="P27" s="1867"/>
      <c r="Q27" s="1867"/>
      <c r="R27" s="1867"/>
      <c r="S27" s="1867"/>
      <c r="T27" s="1867"/>
      <c r="U27" s="1867"/>
      <c r="V27" s="1867"/>
      <c r="W27" s="1867"/>
      <c r="X27" s="1867"/>
      <c r="Y27" s="1867"/>
      <c r="Z27" s="1867"/>
      <c r="AA27" s="1868"/>
      <c r="AB27" s="4"/>
    </row>
    <row r="28" spans="1:28" ht="8.25" customHeight="1">
      <c r="A28" s="4"/>
      <c r="B28" s="101"/>
      <c r="C28" s="1906" t="s">
        <v>49</v>
      </c>
      <c r="D28" s="102"/>
      <c r="E28" s="1880"/>
      <c r="F28" s="1895"/>
      <c r="G28" s="1031"/>
      <c r="H28" s="1869"/>
      <c r="I28" s="1867"/>
      <c r="J28" s="1867"/>
      <c r="K28" s="1867"/>
      <c r="L28" s="1867"/>
      <c r="M28" s="1867"/>
      <c r="N28" s="1867"/>
      <c r="O28" s="1867"/>
      <c r="P28" s="1867"/>
      <c r="Q28" s="1867"/>
      <c r="R28" s="1867"/>
      <c r="S28" s="1867"/>
      <c r="T28" s="1867"/>
      <c r="U28" s="1867"/>
      <c r="V28" s="1867"/>
      <c r="W28" s="1867"/>
      <c r="X28" s="1867"/>
      <c r="Y28" s="1867"/>
      <c r="Z28" s="1867"/>
      <c r="AA28" s="1868"/>
      <c r="AB28" s="4"/>
    </row>
    <row r="29" spans="1:28" ht="8.25" customHeight="1">
      <c r="A29" s="4"/>
      <c r="B29" s="101"/>
      <c r="C29" s="1907"/>
      <c r="D29" s="102"/>
      <c r="E29" s="1880"/>
      <c r="F29" s="1895"/>
      <c r="G29" s="1031"/>
      <c r="H29" s="1869"/>
      <c r="I29" s="1867"/>
      <c r="J29" s="1867"/>
      <c r="K29" s="1867"/>
      <c r="L29" s="1867"/>
      <c r="M29" s="1867"/>
      <c r="N29" s="1867"/>
      <c r="O29" s="1867"/>
      <c r="P29" s="1867"/>
      <c r="Q29" s="1867"/>
      <c r="R29" s="1867"/>
      <c r="S29" s="1867"/>
      <c r="T29" s="1867"/>
      <c r="U29" s="1867"/>
      <c r="V29" s="1867"/>
      <c r="W29" s="1867"/>
      <c r="X29" s="1867"/>
      <c r="Y29" s="1867"/>
      <c r="Z29" s="1867"/>
      <c r="AA29" s="1868"/>
      <c r="AB29" s="4"/>
    </row>
    <row r="30" spans="1:28" ht="4.5" customHeight="1">
      <c r="A30" s="4"/>
      <c r="B30" s="101"/>
      <c r="C30" s="1907"/>
      <c r="D30" s="102"/>
      <c r="E30" s="106"/>
      <c r="F30" s="109"/>
      <c r="G30" s="113"/>
      <c r="H30" s="109"/>
      <c r="I30" s="109"/>
      <c r="J30" s="109"/>
      <c r="K30" s="109"/>
      <c r="L30" s="109"/>
      <c r="M30" s="109"/>
      <c r="N30" s="109"/>
      <c r="O30" s="109"/>
      <c r="P30" s="109"/>
      <c r="Q30" s="109"/>
      <c r="R30" s="109"/>
      <c r="S30" s="109"/>
      <c r="T30" s="109"/>
      <c r="U30" s="109"/>
      <c r="V30" s="109"/>
      <c r="W30" s="109"/>
      <c r="X30" s="109"/>
      <c r="Y30" s="109"/>
      <c r="Z30" s="109"/>
      <c r="AA30" s="113"/>
      <c r="AB30" s="4"/>
    </row>
    <row r="31" spans="1:28" ht="4.5" customHeight="1">
      <c r="A31" s="4"/>
      <c r="B31" s="101"/>
      <c r="C31" s="1899" t="s">
        <v>50</v>
      </c>
      <c r="D31" s="102"/>
      <c r="E31" s="97"/>
      <c r="F31" s="98"/>
      <c r="G31" s="99"/>
      <c r="H31" s="98"/>
      <c r="I31" s="98"/>
      <c r="J31" s="98"/>
      <c r="K31" s="98"/>
      <c r="L31" s="97"/>
      <c r="M31" s="98"/>
      <c r="N31" s="98"/>
      <c r="O31" s="97"/>
      <c r="P31" s="98"/>
      <c r="Q31" s="98"/>
      <c r="R31" s="98"/>
      <c r="S31" s="99"/>
      <c r="T31" s="97"/>
      <c r="U31" s="98"/>
      <c r="V31" s="99"/>
      <c r="W31" s="98"/>
      <c r="X31" s="98"/>
      <c r="Y31" s="98"/>
      <c r="Z31" s="98"/>
      <c r="AA31" s="99"/>
      <c r="AB31" s="4"/>
    </row>
    <row r="32" spans="1:28" ht="12.75" customHeight="1">
      <c r="A32" s="4"/>
      <c r="B32" s="101"/>
      <c r="C32" s="1899"/>
      <c r="D32" s="102"/>
      <c r="E32" s="1879" t="s">
        <v>51</v>
      </c>
      <c r="F32" s="1895"/>
      <c r="G32" s="1031"/>
      <c r="H32" s="1869"/>
      <c r="I32" s="1867"/>
      <c r="J32" s="1867"/>
      <c r="K32" s="1868"/>
      <c r="L32" s="1879" t="s">
        <v>52</v>
      </c>
      <c r="M32" s="1895"/>
      <c r="N32" s="1895"/>
      <c r="O32" s="105"/>
      <c r="P32" s="120"/>
      <c r="Q32" s="1861"/>
      <c r="R32" s="1861"/>
      <c r="S32" s="1862"/>
      <c r="T32" s="1879" t="s">
        <v>47</v>
      </c>
      <c r="U32" s="1895"/>
      <c r="V32" s="1031"/>
      <c r="W32" s="1866"/>
      <c r="X32" s="1867"/>
      <c r="Y32" s="1867"/>
      <c r="Z32" s="1867"/>
      <c r="AA32" s="1868"/>
      <c r="AB32" s="4"/>
    </row>
    <row r="33" spans="1:28" ht="12.75" customHeight="1">
      <c r="A33" s="4"/>
      <c r="B33" s="101"/>
      <c r="C33" s="123"/>
      <c r="D33" s="102"/>
      <c r="E33" s="1880"/>
      <c r="F33" s="1895"/>
      <c r="G33" s="1031"/>
      <c r="H33" s="1869"/>
      <c r="I33" s="1867"/>
      <c r="J33" s="1867"/>
      <c r="K33" s="1868"/>
      <c r="L33" s="1879" t="s">
        <v>53</v>
      </c>
      <c r="M33" s="1892"/>
      <c r="N33" s="1893"/>
      <c r="O33" s="105"/>
      <c r="P33" s="120"/>
      <c r="Q33" s="1861"/>
      <c r="R33" s="1861"/>
      <c r="S33" s="1862"/>
      <c r="T33" s="1880"/>
      <c r="U33" s="1895"/>
      <c r="V33" s="1031"/>
      <c r="W33" s="1869"/>
      <c r="X33" s="1867"/>
      <c r="Y33" s="1867"/>
      <c r="Z33" s="1867"/>
      <c r="AA33" s="1868"/>
      <c r="AB33" s="4"/>
    </row>
    <row r="34" spans="1:28" ht="3.75" customHeight="1">
      <c r="A34" s="4"/>
      <c r="B34" s="106"/>
      <c r="C34" s="109"/>
      <c r="D34" s="113"/>
      <c r="E34" s="106"/>
      <c r="F34" s="109"/>
      <c r="G34" s="113"/>
      <c r="H34" s="109"/>
      <c r="I34" s="109"/>
      <c r="J34" s="109"/>
      <c r="K34" s="109"/>
      <c r="L34" s="106"/>
      <c r="M34" s="109"/>
      <c r="N34" s="109"/>
      <c r="O34" s="106"/>
      <c r="P34" s="109"/>
      <c r="Q34" s="109"/>
      <c r="R34" s="109"/>
      <c r="S34" s="113"/>
      <c r="T34" s="106"/>
      <c r="U34" s="109"/>
      <c r="V34" s="113"/>
      <c r="W34" s="109"/>
      <c r="X34" s="109"/>
      <c r="Y34" s="109"/>
      <c r="Z34" s="109"/>
      <c r="AA34" s="113"/>
      <c r="AB34" s="4"/>
    </row>
    <row r="35" spans="1:28" ht="3.75" customHeight="1">
      <c r="A35" s="4"/>
      <c r="B35" s="97"/>
      <c r="C35" s="98"/>
      <c r="D35" s="99"/>
      <c r="E35" s="97"/>
      <c r="F35" s="98"/>
      <c r="G35" s="98"/>
      <c r="H35" s="98"/>
      <c r="I35" s="98"/>
      <c r="J35" s="98"/>
      <c r="K35" s="98"/>
      <c r="L35" s="98"/>
      <c r="M35" s="98"/>
      <c r="N35" s="98"/>
      <c r="O35" s="98"/>
      <c r="P35" s="98"/>
      <c r="Q35" s="98"/>
      <c r="R35" s="98"/>
      <c r="S35" s="98"/>
      <c r="T35" s="98"/>
      <c r="U35" s="98"/>
      <c r="V35" s="98"/>
      <c r="W35" s="98"/>
      <c r="X35" s="98"/>
      <c r="Y35" s="98"/>
      <c r="Z35" s="98"/>
      <c r="AA35" s="99"/>
      <c r="AB35" s="4"/>
    </row>
    <row r="36" spans="1:28" ht="8.25" customHeight="1">
      <c r="A36" s="4"/>
      <c r="B36" s="101"/>
      <c r="C36" s="124" t="s">
        <v>54</v>
      </c>
      <c r="D36" s="102"/>
      <c r="E36" s="4"/>
      <c r="F36" s="4"/>
      <c r="G36" s="391"/>
      <c r="H36" s="391"/>
      <c r="I36" s="391"/>
      <c r="J36" s="391"/>
      <c r="K36" s="391"/>
      <c r="L36" s="391"/>
      <c r="M36" s="391"/>
      <c r="N36" s="391"/>
      <c r="O36" s="391"/>
      <c r="P36" s="391"/>
      <c r="Q36" s="391"/>
      <c r="R36" s="391"/>
      <c r="S36" s="391"/>
      <c r="T36" s="391"/>
      <c r="U36" s="391"/>
      <c r="V36" s="391"/>
      <c r="W36" s="391"/>
      <c r="X36" s="391"/>
      <c r="Y36" s="391"/>
      <c r="Z36" s="391"/>
      <c r="AA36" s="392"/>
      <c r="AB36" s="4"/>
    </row>
    <row r="37" spans="1:28" ht="17.25" customHeight="1">
      <c r="A37" s="4"/>
      <c r="B37" s="101"/>
      <c r="C37" s="394" t="s">
        <v>56</v>
      </c>
      <c r="D37" s="103"/>
      <c r="E37" s="393"/>
      <c r="F37" s="390" t="s">
        <v>55</v>
      </c>
      <c r="G37" s="391"/>
      <c r="H37" s="391"/>
      <c r="I37" s="391"/>
      <c r="J37" s="391"/>
      <c r="K37" s="391"/>
      <c r="L37" s="391"/>
      <c r="M37" s="391"/>
      <c r="N37" s="391"/>
      <c r="O37" s="391"/>
      <c r="P37" s="391"/>
      <c r="Q37" s="391"/>
      <c r="R37" s="391"/>
      <c r="S37" s="391"/>
      <c r="T37" s="391"/>
      <c r="U37" s="391"/>
      <c r="V37" s="391"/>
      <c r="W37" s="391"/>
      <c r="X37" s="391"/>
      <c r="Y37" s="391"/>
      <c r="Z37" s="391"/>
      <c r="AA37" s="392"/>
      <c r="AB37" s="4"/>
    </row>
    <row r="38" spans="1:28" ht="3.75" customHeight="1">
      <c r="A38" s="4"/>
      <c r="B38" s="106"/>
      <c r="C38" s="109"/>
      <c r="D38" s="113"/>
      <c r="E38" s="106"/>
      <c r="F38" s="109"/>
      <c r="G38" s="109"/>
      <c r="H38" s="109"/>
      <c r="I38" s="109"/>
      <c r="J38" s="109"/>
      <c r="K38" s="109"/>
      <c r="L38" s="109"/>
      <c r="M38" s="109"/>
      <c r="N38" s="109"/>
      <c r="O38" s="109"/>
      <c r="P38" s="109"/>
      <c r="Q38" s="109"/>
      <c r="R38" s="109"/>
      <c r="S38" s="109"/>
      <c r="T38" s="109"/>
      <c r="U38" s="109"/>
      <c r="V38" s="109"/>
      <c r="W38" s="109"/>
      <c r="X38" s="109"/>
      <c r="Y38" s="109"/>
      <c r="Z38" s="109"/>
      <c r="AA38" s="113"/>
      <c r="AB38" s="4"/>
    </row>
    <row r="39" spans="1:28" ht="3.75" customHeight="1">
      <c r="A39" s="4"/>
      <c r="B39" s="97"/>
      <c r="C39" s="98"/>
      <c r="D39" s="98"/>
      <c r="E39" s="98"/>
      <c r="F39" s="98"/>
      <c r="G39" s="98"/>
      <c r="H39" s="98"/>
      <c r="I39" s="98"/>
      <c r="J39" s="98"/>
      <c r="K39" s="98"/>
      <c r="L39" s="98"/>
      <c r="M39" s="98"/>
      <c r="N39" s="98"/>
      <c r="O39" s="97"/>
      <c r="P39" s="98"/>
      <c r="Q39" s="125"/>
      <c r="R39" s="125"/>
      <c r="S39" s="125"/>
      <c r="T39" s="126"/>
      <c r="U39" s="97"/>
      <c r="V39" s="98"/>
      <c r="W39" s="98"/>
      <c r="X39" s="98"/>
      <c r="Y39" s="98"/>
      <c r="Z39" s="98"/>
      <c r="AA39" s="99"/>
      <c r="AB39" s="4"/>
    </row>
    <row r="40" spans="1:28" ht="7.5" customHeight="1">
      <c r="A40" s="4"/>
      <c r="B40" s="101"/>
      <c r="C40" s="4"/>
      <c r="D40" s="1894" t="s">
        <v>57</v>
      </c>
      <c r="E40" s="1894"/>
      <c r="F40" s="1894"/>
      <c r="G40" s="127"/>
      <c r="H40" s="127"/>
      <c r="I40" s="127"/>
      <c r="J40" s="127"/>
      <c r="K40" s="127"/>
      <c r="L40" s="127"/>
      <c r="M40" s="127"/>
      <c r="N40" s="127"/>
      <c r="O40" s="1879" t="s">
        <v>58</v>
      </c>
      <c r="P40" s="1895"/>
      <c r="Q40" s="1895"/>
      <c r="R40" s="1895"/>
      <c r="S40" s="1895"/>
      <c r="T40" s="1031"/>
      <c r="U40" s="1875"/>
      <c r="V40" s="1876"/>
      <c r="W40" s="1876"/>
      <c r="X40" s="1876"/>
      <c r="Y40" s="1876"/>
      <c r="Z40" s="1876"/>
      <c r="AA40" s="1871"/>
      <c r="AB40" s="4"/>
    </row>
    <row r="41" spans="1:28" ht="9" customHeight="1">
      <c r="A41" s="4"/>
      <c r="B41" s="101"/>
      <c r="C41" s="1896" t="s">
        <v>59</v>
      </c>
      <c r="D41" s="1897"/>
      <c r="E41" s="1897"/>
      <c r="F41" s="1897"/>
      <c r="G41" s="1897"/>
      <c r="H41" s="1897"/>
      <c r="I41" s="1897"/>
      <c r="J41" s="1897"/>
      <c r="K41" s="1897"/>
      <c r="L41" s="1897"/>
      <c r="M41" s="1897"/>
      <c r="N41" s="1898"/>
      <c r="O41" s="1880"/>
      <c r="P41" s="1030"/>
      <c r="Q41" s="1030"/>
      <c r="R41" s="1030"/>
      <c r="S41" s="1030"/>
      <c r="T41" s="1031"/>
      <c r="U41" s="1875"/>
      <c r="V41" s="1876"/>
      <c r="W41" s="1876"/>
      <c r="X41" s="1876"/>
      <c r="Y41" s="1876"/>
      <c r="Z41" s="1876"/>
      <c r="AA41" s="1871"/>
      <c r="AB41" s="4"/>
    </row>
    <row r="42" spans="1:28" ht="13.5">
      <c r="A42" s="4"/>
      <c r="B42" s="101"/>
      <c r="C42" s="1897"/>
      <c r="D42" s="1897"/>
      <c r="E42" s="1897"/>
      <c r="F42" s="1897"/>
      <c r="G42" s="1897"/>
      <c r="H42" s="1897"/>
      <c r="I42" s="1897"/>
      <c r="J42" s="1897"/>
      <c r="K42" s="1897"/>
      <c r="L42" s="1897"/>
      <c r="M42" s="1897"/>
      <c r="N42" s="1898"/>
      <c r="O42" s="1879" t="s">
        <v>60</v>
      </c>
      <c r="P42" s="1895"/>
      <c r="Q42" s="1895"/>
      <c r="R42" s="1895"/>
      <c r="S42" s="1895"/>
      <c r="T42" s="1031"/>
      <c r="U42" s="839"/>
      <c r="V42" s="1876"/>
      <c r="W42" s="1876"/>
      <c r="X42" s="1876"/>
      <c r="Y42" s="1876"/>
      <c r="Z42" s="1876"/>
      <c r="AA42" s="1871"/>
      <c r="AB42" s="4"/>
    </row>
    <row r="43" spans="1:28" ht="3.75" customHeight="1">
      <c r="A43" s="4"/>
      <c r="B43" s="106"/>
      <c r="C43" s="109"/>
      <c r="D43" s="109"/>
      <c r="E43" s="109"/>
      <c r="F43" s="109"/>
      <c r="G43" s="109"/>
      <c r="H43" s="109"/>
      <c r="I43" s="109"/>
      <c r="J43" s="109"/>
      <c r="K43" s="109"/>
      <c r="L43" s="109"/>
      <c r="M43" s="109"/>
      <c r="N43" s="109"/>
      <c r="O43" s="106"/>
      <c r="P43" s="109"/>
      <c r="Q43" s="128"/>
      <c r="R43" s="128"/>
      <c r="S43" s="128"/>
      <c r="T43" s="129"/>
      <c r="U43" s="106"/>
      <c r="V43" s="109"/>
      <c r="W43" s="109"/>
      <c r="X43" s="109"/>
      <c r="Y43" s="109"/>
      <c r="Z43" s="109"/>
      <c r="AA43" s="113"/>
      <c r="AB43" s="4"/>
    </row>
    <row r="44" spans="1:28" ht="3.75" customHeight="1">
      <c r="A44" s="4"/>
      <c r="B44" s="97"/>
      <c r="C44" s="98"/>
      <c r="D44" s="98"/>
      <c r="E44" s="98"/>
      <c r="F44" s="98"/>
      <c r="G44" s="98"/>
      <c r="H44" s="98"/>
      <c r="I44" s="98"/>
      <c r="J44" s="98"/>
      <c r="K44" s="98"/>
      <c r="L44" s="98"/>
      <c r="M44" s="98"/>
      <c r="N44" s="98"/>
      <c r="O44" s="98"/>
      <c r="P44" s="98"/>
      <c r="Q44" s="98"/>
      <c r="R44" s="98"/>
      <c r="S44" s="98"/>
      <c r="T44" s="98"/>
      <c r="U44" s="98"/>
      <c r="V44" s="98"/>
      <c r="W44" s="98"/>
      <c r="X44" s="98"/>
      <c r="Y44" s="98"/>
      <c r="Z44" s="98"/>
      <c r="AA44" s="99"/>
      <c r="AB44" s="4"/>
    </row>
    <row r="45" spans="1:28" ht="8.25" customHeight="1">
      <c r="A45" s="4"/>
      <c r="B45" s="101"/>
      <c r="C45" s="1861" t="s">
        <v>79</v>
      </c>
      <c r="D45" s="1861"/>
      <c r="E45" s="1867"/>
      <c r="F45" s="1867"/>
      <c r="G45" s="1867"/>
      <c r="H45" s="1867"/>
      <c r="I45" s="1867"/>
      <c r="J45" s="1867"/>
      <c r="K45" s="1867"/>
      <c r="L45" s="1867"/>
      <c r="M45" s="1867"/>
      <c r="N45" s="1867"/>
      <c r="O45" s="1867"/>
      <c r="P45" s="1867"/>
      <c r="Q45" s="1867"/>
      <c r="R45" s="1867"/>
      <c r="S45" s="1867"/>
      <c r="T45" s="1867"/>
      <c r="U45" s="1867"/>
      <c r="V45" s="1867"/>
      <c r="W45" s="1867"/>
      <c r="X45" s="1867"/>
      <c r="Y45" s="1867"/>
      <c r="Z45" s="1867"/>
      <c r="AA45" s="1868"/>
      <c r="AB45" s="4"/>
    </row>
    <row r="46" spans="1:28" ht="8.25" customHeight="1">
      <c r="A46" s="4"/>
      <c r="B46" s="101"/>
      <c r="C46" s="1867"/>
      <c r="D46" s="1867"/>
      <c r="E46" s="1867"/>
      <c r="F46" s="1867"/>
      <c r="G46" s="1867"/>
      <c r="H46" s="1867"/>
      <c r="I46" s="1867"/>
      <c r="J46" s="1867"/>
      <c r="K46" s="1867"/>
      <c r="L46" s="1867"/>
      <c r="M46" s="1867"/>
      <c r="N46" s="1867"/>
      <c r="O46" s="1867"/>
      <c r="P46" s="1867"/>
      <c r="Q46" s="1867"/>
      <c r="R46" s="1867"/>
      <c r="S46" s="1867"/>
      <c r="T46" s="1867"/>
      <c r="U46" s="1867"/>
      <c r="V46" s="1867"/>
      <c r="W46" s="1867"/>
      <c r="X46" s="1867"/>
      <c r="Y46" s="1867"/>
      <c r="Z46" s="1867"/>
      <c r="AA46" s="1868"/>
      <c r="AB46" s="4"/>
    </row>
    <row r="47" spans="1:28" ht="8.25" customHeight="1">
      <c r="A47" s="4"/>
      <c r="B47" s="101"/>
      <c r="C47" s="1867"/>
      <c r="D47" s="1867"/>
      <c r="E47" s="1867"/>
      <c r="F47" s="1867"/>
      <c r="G47" s="1867"/>
      <c r="H47" s="1867"/>
      <c r="I47" s="1867"/>
      <c r="J47" s="1867"/>
      <c r="K47" s="1867"/>
      <c r="L47" s="1867"/>
      <c r="M47" s="1867"/>
      <c r="N47" s="1867"/>
      <c r="O47" s="1867"/>
      <c r="P47" s="1867"/>
      <c r="Q47" s="1867"/>
      <c r="R47" s="1867"/>
      <c r="S47" s="1867"/>
      <c r="T47" s="1867"/>
      <c r="U47" s="1867"/>
      <c r="V47" s="1867"/>
      <c r="W47" s="1867"/>
      <c r="X47" s="1867"/>
      <c r="Y47" s="1867"/>
      <c r="Z47" s="1867"/>
      <c r="AA47" s="1868"/>
      <c r="AB47" s="4"/>
    </row>
    <row r="48" spans="1:28" ht="3.75" customHeight="1">
      <c r="A48" s="4"/>
      <c r="B48" s="106"/>
      <c r="C48" s="109"/>
      <c r="D48" s="109"/>
      <c r="E48" s="109"/>
      <c r="F48" s="109"/>
      <c r="G48" s="109"/>
      <c r="H48" s="109"/>
      <c r="I48" s="109"/>
      <c r="J48" s="109"/>
      <c r="K48" s="109"/>
      <c r="L48" s="109"/>
      <c r="M48" s="109"/>
      <c r="N48" s="109"/>
      <c r="O48" s="121"/>
      <c r="P48" s="121"/>
      <c r="Q48" s="121"/>
      <c r="R48" s="121"/>
      <c r="S48" s="121"/>
      <c r="T48" s="109"/>
      <c r="U48" s="109"/>
      <c r="V48" s="109"/>
      <c r="W48" s="109"/>
      <c r="X48" s="109"/>
      <c r="Y48" s="109"/>
      <c r="Z48" s="109"/>
      <c r="AA48" s="113"/>
      <c r="AB48" s="4"/>
    </row>
    <row r="49" spans="1:28" ht="3.75" customHeight="1">
      <c r="A49" s="4"/>
      <c r="B49" s="97"/>
      <c r="C49" s="98"/>
      <c r="D49" s="98"/>
      <c r="E49" s="99"/>
      <c r="F49" s="121"/>
      <c r="G49" s="121"/>
      <c r="H49" s="121"/>
      <c r="I49" s="121"/>
      <c r="J49" s="121"/>
      <c r="K49" s="121"/>
      <c r="L49" s="121"/>
      <c r="M49" s="121"/>
      <c r="N49" s="121"/>
      <c r="O49" s="98"/>
      <c r="P49" s="98"/>
      <c r="Q49" s="98"/>
      <c r="R49" s="98"/>
      <c r="S49" s="98"/>
      <c r="T49" s="98"/>
      <c r="U49" s="98"/>
      <c r="V49" s="98"/>
      <c r="W49" s="98"/>
      <c r="X49" s="98"/>
      <c r="Y49" s="98"/>
      <c r="Z49" s="98"/>
      <c r="AA49" s="99"/>
      <c r="AB49" s="4"/>
    </row>
    <row r="50" spans="1:28" ht="10.5" customHeight="1">
      <c r="A50" s="4"/>
      <c r="B50" s="101"/>
      <c r="C50" s="130" t="s">
        <v>80</v>
      </c>
      <c r="D50" s="123"/>
      <c r="E50" s="102"/>
      <c r="F50" s="1881" t="s">
        <v>81</v>
      </c>
      <c r="G50" s="1882"/>
      <c r="H50" s="1882"/>
      <c r="I50" s="1884" t="s">
        <v>82</v>
      </c>
      <c r="J50" s="1884"/>
      <c r="K50" s="1884" t="s">
        <v>83</v>
      </c>
      <c r="L50" s="1884"/>
      <c r="M50" s="1884"/>
      <c r="N50" s="131"/>
      <c r="O50" s="1885" t="s">
        <v>84</v>
      </c>
      <c r="P50" s="1886"/>
      <c r="Q50" s="1886"/>
      <c r="R50" s="1886"/>
      <c r="S50" s="1887" t="s">
        <v>87</v>
      </c>
      <c r="T50" s="1888"/>
      <c r="U50" s="1888"/>
      <c r="V50" s="1888"/>
      <c r="W50" s="1888"/>
      <c r="X50" s="1888"/>
      <c r="Y50" s="1888"/>
      <c r="Z50" s="1888"/>
      <c r="AA50" s="1889"/>
      <c r="AB50" s="4"/>
    </row>
    <row r="51" spans="1:28" ht="9" customHeight="1">
      <c r="A51" s="4"/>
      <c r="B51" s="101"/>
      <c r="C51" s="1884" t="s">
        <v>88</v>
      </c>
      <c r="D51" s="123"/>
      <c r="E51" s="102"/>
      <c r="F51" s="1883"/>
      <c r="G51" s="1882"/>
      <c r="H51" s="1882"/>
      <c r="I51" s="1884"/>
      <c r="J51" s="1884"/>
      <c r="K51" s="1884"/>
      <c r="L51" s="1884"/>
      <c r="M51" s="1884"/>
      <c r="N51" s="131"/>
      <c r="O51" s="1886"/>
      <c r="P51" s="1886"/>
      <c r="Q51" s="1886"/>
      <c r="R51" s="1886"/>
      <c r="S51" s="1888"/>
      <c r="T51" s="1888"/>
      <c r="U51" s="1888"/>
      <c r="V51" s="1888"/>
      <c r="W51" s="1888"/>
      <c r="X51" s="1888"/>
      <c r="Y51" s="1888"/>
      <c r="Z51" s="1888"/>
      <c r="AA51" s="1889"/>
      <c r="AB51" s="4"/>
    </row>
    <row r="52" spans="1:28" ht="10.5" customHeight="1">
      <c r="A52" s="4"/>
      <c r="B52" s="101"/>
      <c r="C52" s="1884"/>
      <c r="D52" s="123"/>
      <c r="E52" s="102"/>
      <c r="F52" s="1873" t="s">
        <v>89</v>
      </c>
      <c r="G52" s="1890"/>
      <c r="H52" s="1890"/>
      <c r="I52" s="1891" t="s">
        <v>90</v>
      </c>
      <c r="J52" s="1890"/>
      <c r="K52" s="1891" t="s">
        <v>91</v>
      </c>
      <c r="L52" s="1890"/>
      <c r="M52" s="1890"/>
      <c r="N52" s="131"/>
      <c r="O52" s="1886"/>
      <c r="P52" s="1886"/>
      <c r="Q52" s="1886"/>
      <c r="R52" s="1886"/>
      <c r="S52" s="1888"/>
      <c r="T52" s="1888"/>
      <c r="U52" s="1888"/>
      <c r="V52" s="1888"/>
      <c r="W52" s="1888"/>
      <c r="X52" s="1888"/>
      <c r="Y52" s="1888"/>
      <c r="Z52" s="1888"/>
      <c r="AA52" s="1889"/>
      <c r="AB52" s="4"/>
    </row>
    <row r="53" spans="1:28" ht="10.5" customHeight="1">
      <c r="A53" s="4"/>
      <c r="B53" s="101"/>
      <c r="C53" s="1884"/>
      <c r="D53" s="123"/>
      <c r="E53" s="102"/>
      <c r="F53" s="1873" t="s">
        <v>92</v>
      </c>
      <c r="G53" s="1030"/>
      <c r="H53" s="1030"/>
      <c r="I53" s="1874" t="s">
        <v>93</v>
      </c>
      <c r="J53" s="1030"/>
      <c r="K53" s="4"/>
      <c r="L53" s="4"/>
      <c r="M53" s="4"/>
      <c r="N53" s="133"/>
      <c r="O53" s="1886"/>
      <c r="P53" s="1886"/>
      <c r="Q53" s="1886"/>
      <c r="R53" s="1886"/>
      <c r="S53" s="1888"/>
      <c r="T53" s="1888"/>
      <c r="U53" s="1888"/>
      <c r="V53" s="1888"/>
      <c r="W53" s="1888"/>
      <c r="X53" s="1888"/>
      <c r="Y53" s="1888"/>
      <c r="Z53" s="1888"/>
      <c r="AA53" s="1889"/>
      <c r="AB53" s="4"/>
    </row>
    <row r="54" spans="1:28" ht="3.75" customHeight="1">
      <c r="A54" s="4"/>
      <c r="B54" s="106"/>
      <c r="C54" s="109"/>
      <c r="D54" s="109"/>
      <c r="E54" s="113"/>
      <c r="F54" s="134"/>
      <c r="G54" s="135"/>
      <c r="H54" s="135"/>
      <c r="I54" s="136"/>
      <c r="J54" s="136"/>
      <c r="K54" s="136"/>
      <c r="L54" s="136"/>
      <c r="M54" s="136"/>
      <c r="N54" s="137"/>
      <c r="O54" s="109"/>
      <c r="P54" s="109"/>
      <c r="Q54" s="109"/>
      <c r="R54" s="109"/>
      <c r="S54" s="109"/>
      <c r="T54" s="109"/>
      <c r="U54" s="109"/>
      <c r="V54" s="109"/>
      <c r="W54" s="109"/>
      <c r="X54" s="109"/>
      <c r="Y54" s="109"/>
      <c r="Z54" s="109"/>
      <c r="AA54" s="113"/>
      <c r="AB54" s="4"/>
    </row>
    <row r="55" spans="1:28" ht="3.75" customHeight="1">
      <c r="A55" s="4"/>
      <c r="B55" s="97"/>
      <c r="C55" s="98"/>
      <c r="D55" s="98"/>
      <c r="E55" s="99"/>
      <c r="F55" s="98"/>
      <c r="G55" s="98"/>
      <c r="H55" s="98"/>
      <c r="I55" s="98"/>
      <c r="J55" s="98"/>
      <c r="K55" s="98"/>
      <c r="L55" s="98"/>
      <c r="M55" s="98"/>
      <c r="N55" s="98"/>
      <c r="O55" s="101"/>
      <c r="P55" s="121"/>
      <c r="Q55" s="121"/>
      <c r="R55" s="121"/>
      <c r="S55" s="121"/>
      <c r="T55" s="97"/>
      <c r="U55" s="98"/>
      <c r="V55" s="98"/>
      <c r="W55" s="98"/>
      <c r="X55" s="98"/>
      <c r="Y55" s="98"/>
      <c r="Z55" s="98"/>
      <c r="AA55" s="99"/>
      <c r="AB55" s="4"/>
    </row>
    <row r="56" spans="1:28" ht="10.5" customHeight="1">
      <c r="A56" s="4"/>
      <c r="B56" s="101"/>
      <c r="C56" s="138" t="s">
        <v>94</v>
      </c>
      <c r="D56" s="120"/>
      <c r="E56" s="103"/>
      <c r="F56" s="4"/>
      <c r="G56" s="120"/>
      <c r="H56" s="120"/>
      <c r="I56" s="120"/>
      <c r="J56" s="120"/>
      <c r="K56" s="132" t="s">
        <v>1243</v>
      </c>
      <c r="L56" s="120"/>
      <c r="M56" s="120"/>
      <c r="N56" s="103"/>
      <c r="O56" s="1873" t="s">
        <v>95</v>
      </c>
      <c r="P56" s="1030"/>
      <c r="Q56" s="1030"/>
      <c r="R56" s="1030"/>
      <c r="S56" s="1031"/>
      <c r="T56" s="1875" t="s">
        <v>96</v>
      </c>
      <c r="U56" s="1876"/>
      <c r="V56" s="1876"/>
      <c r="W56" s="1876"/>
      <c r="X56" s="1876"/>
      <c r="Y56" s="1876"/>
      <c r="Z56" s="1876"/>
      <c r="AA56" s="1871"/>
      <c r="AB56" s="4"/>
    </row>
    <row r="57" spans="1:28" ht="9" customHeight="1">
      <c r="A57" s="4"/>
      <c r="B57" s="101"/>
      <c r="C57" s="1877" t="s">
        <v>824</v>
      </c>
      <c r="D57" s="120"/>
      <c r="E57" s="103"/>
      <c r="F57" s="1875" t="s">
        <v>1242</v>
      </c>
      <c r="G57" s="840"/>
      <c r="H57" s="840"/>
      <c r="I57" s="840"/>
      <c r="J57" s="840"/>
      <c r="K57" s="840"/>
      <c r="L57" s="840"/>
      <c r="M57" s="840"/>
      <c r="N57" s="1871"/>
      <c r="O57" s="1879" t="s">
        <v>97</v>
      </c>
      <c r="P57" s="1030"/>
      <c r="Q57" s="1030"/>
      <c r="R57" s="1030"/>
      <c r="S57" s="1031"/>
      <c r="T57" s="839"/>
      <c r="U57" s="1876"/>
      <c r="V57" s="1876"/>
      <c r="W57" s="1876"/>
      <c r="X57" s="1876"/>
      <c r="Y57" s="1876"/>
      <c r="Z57" s="1876"/>
      <c r="AA57" s="1871"/>
      <c r="AB57" s="4"/>
    </row>
    <row r="58" spans="1:28" ht="9" customHeight="1">
      <c r="A58" s="4"/>
      <c r="B58" s="101"/>
      <c r="C58" s="1878"/>
      <c r="D58" s="120"/>
      <c r="E58" s="103"/>
      <c r="F58" s="839"/>
      <c r="G58" s="840"/>
      <c r="H58" s="840"/>
      <c r="I58" s="840"/>
      <c r="J58" s="840"/>
      <c r="K58" s="840"/>
      <c r="L58" s="840"/>
      <c r="M58" s="840"/>
      <c r="N58" s="1871"/>
      <c r="O58" s="1880"/>
      <c r="P58" s="1030"/>
      <c r="Q58" s="1030"/>
      <c r="R58" s="1030"/>
      <c r="S58" s="1031"/>
      <c r="T58" s="839"/>
      <c r="U58" s="1876"/>
      <c r="V58" s="1876"/>
      <c r="W58" s="1876"/>
      <c r="X58" s="1876"/>
      <c r="Y58" s="1876"/>
      <c r="Z58" s="1876"/>
      <c r="AA58" s="1871"/>
      <c r="AB58" s="4"/>
    </row>
    <row r="59" spans="1:28" ht="3.75" customHeight="1">
      <c r="A59" s="4"/>
      <c r="B59" s="106"/>
      <c r="C59" s="109"/>
      <c r="D59" s="109"/>
      <c r="E59" s="113"/>
      <c r="F59" s="109"/>
      <c r="G59" s="109"/>
      <c r="H59" s="109"/>
      <c r="I59" s="109"/>
      <c r="J59" s="109"/>
      <c r="K59" s="109"/>
      <c r="L59" s="109"/>
      <c r="M59" s="109"/>
      <c r="N59" s="109"/>
      <c r="O59" s="106"/>
      <c r="P59" s="109"/>
      <c r="Q59" s="109"/>
      <c r="R59" s="109"/>
      <c r="S59" s="109"/>
      <c r="T59" s="106"/>
      <c r="U59" s="109"/>
      <c r="V59" s="109"/>
      <c r="W59" s="109"/>
      <c r="X59" s="109"/>
      <c r="Y59" s="109"/>
      <c r="Z59" s="109"/>
      <c r="AA59" s="113"/>
      <c r="AB59" s="4"/>
    </row>
    <row r="60" spans="1:28" ht="3.75" customHeight="1">
      <c r="A60" s="4"/>
      <c r="B60" s="97"/>
      <c r="C60" s="98"/>
      <c r="D60" s="98"/>
      <c r="E60" s="98"/>
      <c r="F60" s="98"/>
      <c r="G60" s="98"/>
      <c r="H60" s="98"/>
      <c r="I60" s="98"/>
      <c r="J60" s="98"/>
      <c r="K60" s="98"/>
      <c r="L60" s="98"/>
      <c r="M60" s="98"/>
      <c r="N60" s="98"/>
      <c r="O60" s="98"/>
      <c r="P60" s="98"/>
      <c r="Q60" s="98"/>
      <c r="R60" s="98"/>
      <c r="S60" s="98"/>
      <c r="T60" s="98"/>
      <c r="U60" s="98"/>
      <c r="V60" s="98"/>
      <c r="W60" s="98"/>
      <c r="X60" s="98"/>
      <c r="Y60" s="98"/>
      <c r="Z60" s="98"/>
      <c r="AA60" s="99"/>
      <c r="AB60" s="4"/>
    </row>
    <row r="61" spans="1:28" ht="8.25" customHeight="1">
      <c r="A61" s="4"/>
      <c r="B61" s="101"/>
      <c r="C61" s="1861" t="s">
        <v>98</v>
      </c>
      <c r="D61" s="1861"/>
      <c r="E61" s="1867"/>
      <c r="F61" s="1867"/>
      <c r="G61" s="1867"/>
      <c r="H61" s="1867"/>
      <c r="I61" s="1867"/>
      <c r="J61" s="1867"/>
      <c r="K61" s="1867"/>
      <c r="L61" s="1867"/>
      <c r="M61" s="1867"/>
      <c r="N61" s="1867"/>
      <c r="O61" s="1867"/>
      <c r="P61" s="1867"/>
      <c r="Q61" s="1867"/>
      <c r="R61" s="1867"/>
      <c r="S61" s="1867"/>
      <c r="T61" s="1867"/>
      <c r="U61" s="1867"/>
      <c r="V61" s="1867"/>
      <c r="W61" s="1867"/>
      <c r="X61" s="1867"/>
      <c r="Y61" s="1867"/>
      <c r="Z61" s="1867"/>
      <c r="AA61" s="1868"/>
      <c r="AB61" s="4"/>
    </row>
    <row r="62" spans="1:28" ht="8.25" customHeight="1">
      <c r="A62" s="4"/>
      <c r="B62" s="101"/>
      <c r="C62" s="1867"/>
      <c r="D62" s="1867"/>
      <c r="E62" s="1867"/>
      <c r="F62" s="1867"/>
      <c r="G62" s="1867"/>
      <c r="H62" s="1867"/>
      <c r="I62" s="1867"/>
      <c r="J62" s="1867"/>
      <c r="K62" s="1867"/>
      <c r="L62" s="1867"/>
      <c r="M62" s="1867"/>
      <c r="N62" s="1867"/>
      <c r="O62" s="1867"/>
      <c r="P62" s="1867"/>
      <c r="Q62" s="1867"/>
      <c r="R62" s="1867"/>
      <c r="S62" s="1867"/>
      <c r="T62" s="1867"/>
      <c r="U62" s="1867"/>
      <c r="V62" s="1867"/>
      <c r="W62" s="1867"/>
      <c r="X62" s="1867"/>
      <c r="Y62" s="1867"/>
      <c r="Z62" s="1867"/>
      <c r="AA62" s="1868"/>
      <c r="AB62" s="4"/>
    </row>
    <row r="63" spans="1:28" ht="8.25" customHeight="1">
      <c r="A63" s="4"/>
      <c r="B63" s="101"/>
      <c r="C63" s="1867"/>
      <c r="D63" s="1867"/>
      <c r="E63" s="1867"/>
      <c r="F63" s="1867"/>
      <c r="G63" s="1867"/>
      <c r="H63" s="1867"/>
      <c r="I63" s="1867"/>
      <c r="J63" s="1867"/>
      <c r="K63" s="1867"/>
      <c r="L63" s="1867"/>
      <c r="M63" s="1867"/>
      <c r="N63" s="1867"/>
      <c r="O63" s="1867"/>
      <c r="P63" s="1867"/>
      <c r="Q63" s="1867"/>
      <c r="R63" s="1867"/>
      <c r="S63" s="1867"/>
      <c r="T63" s="1867"/>
      <c r="U63" s="1867"/>
      <c r="V63" s="1867"/>
      <c r="W63" s="1867"/>
      <c r="X63" s="1867"/>
      <c r="Y63" s="1867"/>
      <c r="Z63" s="1867"/>
      <c r="AA63" s="1868"/>
      <c r="AB63" s="4"/>
    </row>
    <row r="64" spans="1:28" ht="3.75" customHeight="1">
      <c r="A64" s="4"/>
      <c r="B64" s="106"/>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13"/>
      <c r="AB64" s="4"/>
    </row>
    <row r="65" spans="1:28" ht="3.75" customHeight="1">
      <c r="A65" s="4"/>
      <c r="B65" s="97"/>
      <c r="C65" s="98"/>
      <c r="D65" s="98"/>
      <c r="E65" s="98"/>
      <c r="F65" s="98"/>
      <c r="G65" s="98"/>
      <c r="H65" s="98"/>
      <c r="I65" s="98"/>
      <c r="J65" s="98"/>
      <c r="K65" s="98"/>
      <c r="L65" s="98"/>
      <c r="M65" s="98"/>
      <c r="N65" s="98"/>
      <c r="O65" s="98"/>
      <c r="P65" s="98"/>
      <c r="Q65" s="98"/>
      <c r="R65" s="98"/>
      <c r="S65" s="98"/>
      <c r="T65" s="98"/>
      <c r="U65" s="98"/>
      <c r="V65" s="98"/>
      <c r="W65" s="98"/>
      <c r="X65" s="98"/>
      <c r="Y65" s="98"/>
      <c r="Z65" s="98"/>
      <c r="AA65" s="99"/>
      <c r="AB65" s="4"/>
    </row>
    <row r="66" spans="1:28" ht="8.25" customHeight="1">
      <c r="A66" s="4"/>
      <c r="B66" s="101"/>
      <c r="C66" s="1861" t="s">
        <v>99</v>
      </c>
      <c r="D66" s="1861"/>
      <c r="E66" s="1867"/>
      <c r="F66" s="1867"/>
      <c r="G66" s="1867"/>
      <c r="H66" s="1867"/>
      <c r="I66" s="1867"/>
      <c r="J66" s="1867"/>
      <c r="K66" s="1867"/>
      <c r="L66" s="1867"/>
      <c r="M66" s="1867"/>
      <c r="N66" s="1867"/>
      <c r="O66" s="1867"/>
      <c r="P66" s="1867"/>
      <c r="Q66" s="1867"/>
      <c r="R66" s="1867"/>
      <c r="S66" s="1867"/>
      <c r="T66" s="1867"/>
      <c r="U66" s="1867"/>
      <c r="V66" s="1867"/>
      <c r="W66" s="1867"/>
      <c r="X66" s="1867"/>
      <c r="Y66" s="1867"/>
      <c r="Z66" s="1867"/>
      <c r="AA66" s="1868"/>
      <c r="AB66" s="4"/>
    </row>
    <row r="67" spans="1:28" ht="8.25" customHeight="1">
      <c r="A67" s="4"/>
      <c r="B67" s="101"/>
      <c r="C67" s="1867"/>
      <c r="D67" s="1867"/>
      <c r="E67" s="1867"/>
      <c r="F67" s="1867"/>
      <c r="G67" s="1867"/>
      <c r="H67" s="1867"/>
      <c r="I67" s="1867"/>
      <c r="J67" s="1867"/>
      <c r="K67" s="1867"/>
      <c r="L67" s="1867"/>
      <c r="M67" s="1867"/>
      <c r="N67" s="1867"/>
      <c r="O67" s="1867"/>
      <c r="P67" s="1867"/>
      <c r="Q67" s="1867"/>
      <c r="R67" s="1867"/>
      <c r="S67" s="1867"/>
      <c r="T67" s="1867"/>
      <c r="U67" s="1867"/>
      <c r="V67" s="1867"/>
      <c r="W67" s="1867"/>
      <c r="X67" s="1867"/>
      <c r="Y67" s="1867"/>
      <c r="Z67" s="1867"/>
      <c r="AA67" s="1868"/>
      <c r="AB67" s="4"/>
    </row>
    <row r="68" spans="1:28" ht="8.25" customHeight="1">
      <c r="A68" s="4"/>
      <c r="B68" s="101"/>
      <c r="C68" s="1867"/>
      <c r="D68" s="1867"/>
      <c r="E68" s="1867"/>
      <c r="F68" s="1867"/>
      <c r="G68" s="1867"/>
      <c r="H68" s="1867"/>
      <c r="I68" s="1867"/>
      <c r="J68" s="1867"/>
      <c r="K68" s="1867"/>
      <c r="L68" s="1867"/>
      <c r="M68" s="1867"/>
      <c r="N68" s="1867"/>
      <c r="O68" s="1867"/>
      <c r="P68" s="1867"/>
      <c r="Q68" s="1867"/>
      <c r="R68" s="1867"/>
      <c r="S68" s="1867"/>
      <c r="T68" s="1867"/>
      <c r="U68" s="1867"/>
      <c r="V68" s="1867"/>
      <c r="W68" s="1867"/>
      <c r="X68" s="1867"/>
      <c r="Y68" s="1867"/>
      <c r="Z68" s="1867"/>
      <c r="AA68" s="1868"/>
      <c r="AB68" s="4"/>
    </row>
    <row r="69" spans="1:28" ht="3.75" customHeight="1">
      <c r="A69" s="4"/>
      <c r="B69" s="106"/>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13"/>
      <c r="AB69" s="4"/>
    </row>
    <row r="70" spans="1:28" ht="3.75" customHeight="1">
      <c r="A70" s="4"/>
      <c r="B70" s="97"/>
      <c r="C70" s="98"/>
      <c r="D70" s="98"/>
      <c r="E70" s="98"/>
      <c r="F70" s="98"/>
      <c r="G70" s="98"/>
      <c r="H70" s="98"/>
      <c r="I70" s="98"/>
      <c r="J70" s="98"/>
      <c r="K70" s="98"/>
      <c r="L70" s="98"/>
      <c r="M70" s="98"/>
      <c r="N70" s="98"/>
      <c r="O70" s="97"/>
      <c r="P70" s="98"/>
      <c r="Q70" s="98"/>
      <c r="R70" s="98"/>
      <c r="S70" s="98"/>
      <c r="T70" s="98"/>
      <c r="U70" s="98"/>
      <c r="V70" s="98"/>
      <c r="W70" s="98"/>
      <c r="X70" s="98"/>
      <c r="Y70" s="98"/>
      <c r="Z70" s="98"/>
      <c r="AA70" s="99"/>
      <c r="AB70" s="4"/>
    </row>
    <row r="71" spans="1:28" ht="13.5" customHeight="1">
      <c r="A71" s="4"/>
      <c r="B71" s="101"/>
      <c r="C71" s="1861" t="s">
        <v>100</v>
      </c>
      <c r="D71" s="1867"/>
      <c r="E71" s="1867"/>
      <c r="F71" s="1867"/>
      <c r="G71" s="1867"/>
      <c r="H71" s="1867"/>
      <c r="I71" s="1867"/>
      <c r="J71" s="1867"/>
      <c r="K71" s="1867"/>
      <c r="L71" s="1867"/>
      <c r="M71" s="1867"/>
      <c r="N71" s="1868"/>
      <c r="O71" s="1872" t="s">
        <v>101</v>
      </c>
      <c r="P71" s="1864"/>
      <c r="Q71" s="1864"/>
      <c r="R71" s="1864"/>
      <c r="S71" s="1864"/>
      <c r="T71" s="1864"/>
      <c r="U71" s="1864"/>
      <c r="V71" s="1864"/>
      <c r="W71" s="1864"/>
      <c r="X71" s="1864"/>
      <c r="Y71" s="1864"/>
      <c r="Z71" s="1864"/>
      <c r="AA71" s="1865"/>
      <c r="AB71" s="4"/>
    </row>
    <row r="72" spans="1:28" ht="15" customHeight="1">
      <c r="A72" s="4"/>
      <c r="B72" s="101"/>
      <c r="C72" s="1867"/>
      <c r="D72" s="1867"/>
      <c r="E72" s="1867"/>
      <c r="F72" s="1867"/>
      <c r="G72" s="1867"/>
      <c r="H72" s="1867"/>
      <c r="I72" s="1867"/>
      <c r="J72" s="1867"/>
      <c r="K72" s="1867"/>
      <c r="L72" s="1867"/>
      <c r="M72" s="1867"/>
      <c r="N72" s="1868"/>
      <c r="O72" s="1866" t="s">
        <v>102</v>
      </c>
      <c r="P72" s="1867"/>
      <c r="Q72" s="1867"/>
      <c r="R72" s="1867"/>
      <c r="S72" s="1867"/>
      <c r="T72" s="1867"/>
      <c r="U72" s="1867"/>
      <c r="V72" s="1867"/>
      <c r="W72" s="1867"/>
      <c r="X72" s="1867"/>
      <c r="Y72" s="1867"/>
      <c r="Z72" s="1867"/>
      <c r="AA72" s="1868"/>
      <c r="AB72" s="4"/>
    </row>
    <row r="73" spans="1:28" ht="3.75" customHeight="1">
      <c r="A73" s="4"/>
      <c r="B73" s="106"/>
      <c r="C73" s="109"/>
      <c r="D73" s="109"/>
      <c r="E73" s="109"/>
      <c r="F73" s="109"/>
      <c r="G73" s="109"/>
      <c r="H73" s="109"/>
      <c r="I73" s="109"/>
      <c r="J73" s="109"/>
      <c r="K73" s="109"/>
      <c r="L73" s="109"/>
      <c r="M73" s="109"/>
      <c r="N73" s="109"/>
      <c r="O73" s="106"/>
      <c r="P73" s="109"/>
      <c r="Q73" s="109"/>
      <c r="R73" s="109"/>
      <c r="S73" s="109"/>
      <c r="T73" s="109"/>
      <c r="U73" s="109"/>
      <c r="V73" s="109"/>
      <c r="W73" s="109"/>
      <c r="X73" s="109"/>
      <c r="Y73" s="109"/>
      <c r="Z73" s="109"/>
      <c r="AA73" s="113"/>
      <c r="AB73" s="4"/>
    </row>
    <row r="74" spans="1:28" ht="3.75" customHeight="1">
      <c r="A74" s="4"/>
      <c r="B74" s="97"/>
      <c r="C74" s="98"/>
      <c r="D74" s="98"/>
      <c r="E74" s="98"/>
      <c r="F74" s="98"/>
      <c r="G74" s="98"/>
      <c r="H74" s="98"/>
      <c r="I74" s="98"/>
      <c r="J74" s="98"/>
      <c r="K74" s="98"/>
      <c r="L74" s="98"/>
      <c r="M74" s="98"/>
      <c r="N74" s="98"/>
      <c r="O74" s="97"/>
      <c r="P74" s="98"/>
      <c r="Q74" s="98"/>
      <c r="R74" s="98"/>
      <c r="S74" s="98"/>
      <c r="T74" s="98"/>
      <c r="U74" s="98"/>
      <c r="V74" s="98"/>
      <c r="W74" s="98"/>
      <c r="X74" s="98"/>
      <c r="Y74" s="98"/>
      <c r="Z74" s="98"/>
      <c r="AA74" s="99"/>
      <c r="AB74" s="4"/>
    </row>
    <row r="75" spans="1:28" ht="12.75" customHeight="1">
      <c r="A75" s="4"/>
      <c r="B75" s="101"/>
      <c r="C75" s="1863" t="s">
        <v>103</v>
      </c>
      <c r="D75" s="1864"/>
      <c r="E75" s="1864"/>
      <c r="F75" s="1864"/>
      <c r="G75" s="1864"/>
      <c r="H75" s="1864"/>
      <c r="I75" s="1864"/>
      <c r="J75" s="1864"/>
      <c r="K75" s="1864"/>
      <c r="L75" s="1864"/>
      <c r="M75" s="1864"/>
      <c r="N75" s="1865"/>
      <c r="O75" s="1866" t="s">
        <v>921</v>
      </c>
      <c r="P75" s="1867"/>
      <c r="Q75" s="1867"/>
      <c r="R75" s="1867"/>
      <c r="S75" s="1867"/>
      <c r="T75" s="1867"/>
      <c r="U75" s="1867"/>
      <c r="V75" s="1867"/>
      <c r="W75" s="1867"/>
      <c r="X75" s="1867"/>
      <c r="Y75" s="1867"/>
      <c r="Z75" s="1867"/>
      <c r="AA75" s="1868"/>
      <c r="AB75" s="4"/>
    </row>
    <row r="76" spans="1:28" ht="1.5" customHeight="1">
      <c r="A76" s="4"/>
      <c r="B76" s="101"/>
      <c r="C76" s="139"/>
      <c r="D76" s="139"/>
      <c r="E76" s="139"/>
      <c r="F76" s="139"/>
      <c r="G76" s="139"/>
      <c r="H76" s="139"/>
      <c r="I76" s="139"/>
      <c r="J76" s="139"/>
      <c r="K76" s="139"/>
      <c r="L76" s="139"/>
      <c r="M76" s="139"/>
      <c r="N76" s="140"/>
      <c r="O76" s="1869"/>
      <c r="P76" s="1867"/>
      <c r="Q76" s="1867"/>
      <c r="R76" s="1867"/>
      <c r="S76" s="1867"/>
      <c r="T76" s="1867"/>
      <c r="U76" s="1867"/>
      <c r="V76" s="1867"/>
      <c r="W76" s="1867"/>
      <c r="X76" s="1867"/>
      <c r="Y76" s="1867"/>
      <c r="Z76" s="1867"/>
      <c r="AA76" s="1868"/>
      <c r="AB76" s="4"/>
    </row>
    <row r="77" spans="1:28" ht="12.75" customHeight="1">
      <c r="A77" s="4"/>
      <c r="B77" s="101"/>
      <c r="C77" s="1861" t="s">
        <v>104</v>
      </c>
      <c r="D77" s="1867"/>
      <c r="E77" s="1867"/>
      <c r="F77" s="1867"/>
      <c r="G77" s="1867"/>
      <c r="H77" s="1867"/>
      <c r="I77" s="1867"/>
      <c r="J77" s="1867"/>
      <c r="K77" s="1867"/>
      <c r="L77" s="1867"/>
      <c r="M77" s="1867"/>
      <c r="N77" s="1868"/>
      <c r="O77" s="1869"/>
      <c r="P77" s="1867"/>
      <c r="Q77" s="1867"/>
      <c r="R77" s="1867"/>
      <c r="S77" s="1867"/>
      <c r="T77" s="1867"/>
      <c r="U77" s="1867"/>
      <c r="V77" s="1867"/>
      <c r="W77" s="1867"/>
      <c r="X77" s="1867"/>
      <c r="Y77" s="1867"/>
      <c r="Z77" s="1867"/>
      <c r="AA77" s="1868"/>
      <c r="AB77" s="4"/>
    </row>
    <row r="78" spans="1:28" ht="3.75" customHeight="1">
      <c r="A78" s="4"/>
      <c r="B78" s="106"/>
      <c r="C78" s="109"/>
      <c r="D78" s="109"/>
      <c r="E78" s="109"/>
      <c r="F78" s="109"/>
      <c r="G78" s="109"/>
      <c r="H78" s="109"/>
      <c r="I78" s="109"/>
      <c r="J78" s="109"/>
      <c r="K78" s="109"/>
      <c r="L78" s="109"/>
      <c r="M78" s="109"/>
      <c r="N78" s="109"/>
      <c r="O78" s="106"/>
      <c r="P78" s="109"/>
      <c r="Q78" s="109"/>
      <c r="R78" s="109"/>
      <c r="S78" s="109"/>
      <c r="T78" s="109"/>
      <c r="U78" s="109"/>
      <c r="V78" s="109"/>
      <c r="W78" s="109"/>
      <c r="X78" s="109"/>
      <c r="Y78" s="109"/>
      <c r="Z78" s="109"/>
      <c r="AA78" s="113"/>
      <c r="AB78" s="4"/>
    </row>
    <row r="79" spans="1:28" ht="3.75" customHeight="1">
      <c r="A79" s="4"/>
      <c r="B79" s="97"/>
      <c r="C79" s="98"/>
      <c r="D79" s="98"/>
      <c r="E79" s="98"/>
      <c r="F79" s="98"/>
      <c r="G79" s="98"/>
      <c r="H79" s="98"/>
      <c r="I79" s="98"/>
      <c r="J79" s="98"/>
      <c r="K79" s="98"/>
      <c r="L79" s="98"/>
      <c r="M79" s="98"/>
      <c r="N79" s="98"/>
      <c r="O79" s="98"/>
      <c r="P79" s="98"/>
      <c r="Q79" s="98"/>
      <c r="R79" s="98"/>
      <c r="S79" s="98"/>
      <c r="T79" s="98"/>
      <c r="U79" s="98"/>
      <c r="V79" s="98"/>
      <c r="W79" s="98"/>
      <c r="X79" s="98"/>
      <c r="Y79" s="98"/>
      <c r="Z79" s="98"/>
      <c r="AA79" s="99"/>
      <c r="AB79" s="4"/>
    </row>
    <row r="80" spans="1:28" ht="13.5" customHeight="1">
      <c r="A80" s="4"/>
      <c r="B80" s="101"/>
      <c r="C80" s="1863" t="s">
        <v>105</v>
      </c>
      <c r="D80" s="1863"/>
      <c r="E80" s="1863"/>
      <c r="F80" s="1863"/>
      <c r="G80" s="1863"/>
      <c r="H80" s="1863"/>
      <c r="I80" s="1863"/>
      <c r="J80" s="1863"/>
      <c r="K80" s="1863"/>
      <c r="L80" s="1870" t="s">
        <v>106</v>
      </c>
      <c r="M80" s="840"/>
      <c r="N80" s="840"/>
      <c r="O80" s="840"/>
      <c r="P80" s="840"/>
      <c r="Q80" s="840"/>
      <c r="R80" s="840"/>
      <c r="S80" s="840"/>
      <c r="T80" s="840"/>
      <c r="U80" s="840"/>
      <c r="V80" s="840"/>
      <c r="W80" s="840"/>
      <c r="X80" s="840"/>
      <c r="Y80" s="840"/>
      <c r="Z80" s="840"/>
      <c r="AA80" s="1871"/>
      <c r="AB80" s="4"/>
    </row>
    <row r="81" spans="1:28" ht="14.25" customHeight="1">
      <c r="A81" s="4"/>
      <c r="B81" s="101"/>
      <c r="C81" s="1863"/>
      <c r="D81" s="1863"/>
      <c r="E81" s="1863"/>
      <c r="F81" s="1863"/>
      <c r="G81" s="1863"/>
      <c r="H81" s="1863"/>
      <c r="I81" s="1863"/>
      <c r="J81" s="1863"/>
      <c r="K81" s="1863"/>
      <c r="L81" s="840"/>
      <c r="M81" s="840"/>
      <c r="N81" s="840"/>
      <c r="O81" s="840"/>
      <c r="P81" s="840"/>
      <c r="Q81" s="840"/>
      <c r="R81" s="840"/>
      <c r="S81" s="840"/>
      <c r="T81" s="840"/>
      <c r="U81" s="840"/>
      <c r="V81" s="840"/>
      <c r="W81" s="840"/>
      <c r="X81" s="840"/>
      <c r="Y81" s="840"/>
      <c r="Z81" s="840"/>
      <c r="AA81" s="1871"/>
      <c r="AB81" s="4"/>
    </row>
    <row r="82" spans="1:28" ht="3.75" customHeight="1">
      <c r="A82" s="4"/>
      <c r="B82" s="106"/>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13"/>
      <c r="AB82" s="4"/>
    </row>
    <row r="83" spans="1:28" ht="3.75" customHeight="1">
      <c r="A83" s="4"/>
      <c r="B83" s="97"/>
      <c r="C83" s="98"/>
      <c r="D83" s="98"/>
      <c r="E83" s="98"/>
      <c r="F83" s="98"/>
      <c r="G83" s="98"/>
      <c r="H83" s="98"/>
      <c r="I83" s="98"/>
      <c r="J83" s="98"/>
      <c r="K83" s="98"/>
      <c r="L83" s="98"/>
      <c r="M83" s="98"/>
      <c r="N83" s="98"/>
      <c r="O83" s="98"/>
      <c r="P83" s="98"/>
      <c r="Q83" s="98"/>
      <c r="R83" s="98"/>
      <c r="S83" s="98"/>
      <c r="T83" s="98"/>
      <c r="U83" s="98"/>
      <c r="V83" s="98"/>
      <c r="W83" s="98"/>
      <c r="X83" s="98"/>
      <c r="Y83" s="98"/>
      <c r="Z83" s="98"/>
      <c r="AA83" s="99"/>
      <c r="AB83" s="4"/>
    </row>
    <row r="84" spans="1:28" ht="9" customHeight="1">
      <c r="A84" s="4"/>
      <c r="B84" s="101"/>
      <c r="C84" s="1861" t="s">
        <v>107</v>
      </c>
      <c r="D84" s="1861"/>
      <c r="E84" s="1861"/>
      <c r="F84" s="1861"/>
      <c r="G84" s="1861"/>
      <c r="H84" s="1861"/>
      <c r="I84" s="1861"/>
      <c r="J84" s="1861"/>
      <c r="K84" s="1861"/>
      <c r="L84" s="1861"/>
      <c r="M84" s="1861"/>
      <c r="N84" s="1861"/>
      <c r="O84" s="1861"/>
      <c r="P84" s="1861"/>
      <c r="Q84" s="1861"/>
      <c r="R84" s="1861"/>
      <c r="S84" s="1861"/>
      <c r="T84" s="1861"/>
      <c r="U84" s="1861"/>
      <c r="V84" s="1861"/>
      <c r="W84" s="1861"/>
      <c r="X84" s="1861"/>
      <c r="Y84" s="1861"/>
      <c r="Z84" s="1861"/>
      <c r="AA84" s="1862"/>
      <c r="AB84" s="4"/>
    </row>
    <row r="85" spans="1:28" ht="9" customHeight="1">
      <c r="A85" s="4"/>
      <c r="B85" s="101"/>
      <c r="C85" s="1861"/>
      <c r="D85" s="1861"/>
      <c r="E85" s="1861"/>
      <c r="F85" s="1861"/>
      <c r="G85" s="1861"/>
      <c r="H85" s="1861"/>
      <c r="I85" s="1861"/>
      <c r="J85" s="1861"/>
      <c r="K85" s="1861"/>
      <c r="L85" s="1861"/>
      <c r="M85" s="1861"/>
      <c r="N85" s="1861"/>
      <c r="O85" s="1861"/>
      <c r="P85" s="1861"/>
      <c r="Q85" s="1861"/>
      <c r="R85" s="1861"/>
      <c r="S85" s="1861"/>
      <c r="T85" s="1861"/>
      <c r="U85" s="1861"/>
      <c r="V85" s="1861"/>
      <c r="W85" s="1861"/>
      <c r="X85" s="1861"/>
      <c r="Y85" s="1861"/>
      <c r="Z85" s="1861"/>
      <c r="AA85" s="1862"/>
      <c r="AB85" s="4"/>
    </row>
    <row r="86" spans="1:28" ht="9" customHeight="1">
      <c r="A86" s="4"/>
      <c r="B86" s="101"/>
      <c r="C86" s="1861"/>
      <c r="D86" s="1861"/>
      <c r="E86" s="1861"/>
      <c r="F86" s="1861"/>
      <c r="G86" s="1861"/>
      <c r="H86" s="1861"/>
      <c r="I86" s="1861"/>
      <c r="J86" s="1861"/>
      <c r="K86" s="1861"/>
      <c r="L86" s="1861"/>
      <c r="M86" s="1861"/>
      <c r="N86" s="1861"/>
      <c r="O86" s="1861"/>
      <c r="P86" s="1861"/>
      <c r="Q86" s="1861"/>
      <c r="R86" s="1861"/>
      <c r="S86" s="1861"/>
      <c r="T86" s="1861"/>
      <c r="U86" s="1861"/>
      <c r="V86" s="1861"/>
      <c r="W86" s="1861"/>
      <c r="X86" s="1861"/>
      <c r="Y86" s="1861"/>
      <c r="Z86" s="1861"/>
      <c r="AA86" s="1862"/>
      <c r="AB86" s="4"/>
    </row>
    <row r="87" spans="1:28" ht="4.5" customHeight="1">
      <c r="A87" s="4"/>
      <c r="B87" s="106"/>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13"/>
      <c r="AB87" s="4"/>
    </row>
    <row r="88" spans="1:28" ht="3.75" customHeight="1">
      <c r="A88" s="4"/>
      <c r="B88" s="97"/>
      <c r="C88" s="98"/>
      <c r="D88" s="98"/>
      <c r="E88" s="98"/>
      <c r="F88" s="98"/>
      <c r="G88" s="98"/>
      <c r="H88" s="98"/>
      <c r="I88" s="98"/>
      <c r="J88" s="98"/>
      <c r="K88" s="98"/>
      <c r="L88" s="98"/>
      <c r="M88" s="98"/>
      <c r="N88" s="98"/>
      <c r="O88" s="98"/>
      <c r="P88" s="98"/>
      <c r="Q88" s="98"/>
      <c r="R88" s="98"/>
      <c r="S88" s="98"/>
      <c r="T88" s="98"/>
      <c r="U88" s="98"/>
      <c r="V88" s="98"/>
      <c r="W88" s="98"/>
      <c r="X88" s="98"/>
      <c r="Y88" s="98"/>
      <c r="Z88" s="98"/>
      <c r="AA88" s="99"/>
      <c r="AB88" s="4"/>
    </row>
    <row r="89" spans="1:28" ht="9" customHeight="1">
      <c r="A89" s="4"/>
      <c r="B89" s="101"/>
      <c r="C89" s="1861" t="s">
        <v>108</v>
      </c>
      <c r="D89" s="1861"/>
      <c r="E89" s="1861"/>
      <c r="F89" s="1861"/>
      <c r="G89" s="1861"/>
      <c r="H89" s="1861"/>
      <c r="I89" s="1861"/>
      <c r="J89" s="1861"/>
      <c r="K89" s="1861"/>
      <c r="L89" s="1861"/>
      <c r="M89" s="1861"/>
      <c r="N89" s="1861"/>
      <c r="O89" s="1861"/>
      <c r="P89" s="1861"/>
      <c r="Q89" s="1861"/>
      <c r="R89" s="1861"/>
      <c r="S89" s="1861"/>
      <c r="T89" s="1861"/>
      <c r="U89" s="1861"/>
      <c r="V89" s="1861"/>
      <c r="W89" s="1861"/>
      <c r="X89" s="1861"/>
      <c r="Y89" s="1861"/>
      <c r="Z89" s="1861"/>
      <c r="AA89" s="1862"/>
      <c r="AB89" s="4"/>
    </row>
    <row r="90" spans="1:28" ht="9" customHeight="1">
      <c r="A90" s="4"/>
      <c r="B90" s="101"/>
      <c r="C90" s="1861"/>
      <c r="D90" s="1861"/>
      <c r="E90" s="1861"/>
      <c r="F90" s="1861"/>
      <c r="G90" s="1861"/>
      <c r="H90" s="1861"/>
      <c r="I90" s="1861"/>
      <c r="J90" s="1861"/>
      <c r="K90" s="1861"/>
      <c r="L90" s="1861"/>
      <c r="M90" s="1861"/>
      <c r="N90" s="1861"/>
      <c r="O90" s="1861"/>
      <c r="P90" s="1861"/>
      <c r="Q90" s="1861"/>
      <c r="R90" s="1861"/>
      <c r="S90" s="1861"/>
      <c r="T90" s="1861"/>
      <c r="U90" s="1861"/>
      <c r="V90" s="1861"/>
      <c r="W90" s="1861"/>
      <c r="X90" s="1861"/>
      <c r="Y90" s="1861"/>
      <c r="Z90" s="1861"/>
      <c r="AA90" s="1862"/>
      <c r="AB90" s="4"/>
    </row>
    <row r="91" spans="1:28" ht="9" customHeight="1">
      <c r="A91" s="4"/>
      <c r="B91" s="101"/>
      <c r="C91" s="1861"/>
      <c r="D91" s="1861"/>
      <c r="E91" s="1861"/>
      <c r="F91" s="1861"/>
      <c r="G91" s="1861"/>
      <c r="H91" s="1861"/>
      <c r="I91" s="1861"/>
      <c r="J91" s="1861"/>
      <c r="K91" s="1861"/>
      <c r="L91" s="1861"/>
      <c r="M91" s="1861"/>
      <c r="N91" s="1861"/>
      <c r="O91" s="1861"/>
      <c r="P91" s="1861"/>
      <c r="Q91" s="1861"/>
      <c r="R91" s="1861"/>
      <c r="S91" s="1861"/>
      <c r="T91" s="1861"/>
      <c r="U91" s="1861"/>
      <c r="V91" s="1861"/>
      <c r="W91" s="1861"/>
      <c r="X91" s="1861"/>
      <c r="Y91" s="1861"/>
      <c r="Z91" s="1861"/>
      <c r="AA91" s="1862"/>
      <c r="AB91" s="4"/>
    </row>
    <row r="92" spans="1:28" ht="4.5" customHeight="1">
      <c r="A92" s="4"/>
      <c r="B92" s="106"/>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13"/>
      <c r="AB92" s="4"/>
    </row>
    <row r="93" spans="1:28" ht="6" customHeight="1">
      <c r="A93" s="4"/>
      <c r="B93" s="97"/>
      <c r="C93" s="98"/>
      <c r="D93" s="98"/>
      <c r="E93" s="98"/>
      <c r="F93" s="98"/>
      <c r="G93" s="98"/>
      <c r="H93" s="98"/>
      <c r="I93" s="98"/>
      <c r="J93" s="98"/>
      <c r="K93" s="98"/>
      <c r="L93" s="98"/>
      <c r="M93" s="98"/>
      <c r="N93" s="98"/>
      <c r="O93" s="98"/>
      <c r="P93" s="98"/>
      <c r="Q93" s="98"/>
      <c r="R93" s="98"/>
      <c r="S93" s="98"/>
      <c r="T93" s="98"/>
      <c r="U93" s="98"/>
      <c r="V93" s="98"/>
      <c r="W93" s="98"/>
      <c r="X93" s="98"/>
      <c r="Y93" s="98"/>
      <c r="Z93" s="98"/>
      <c r="AA93" s="99"/>
      <c r="AB93" s="4"/>
    </row>
    <row r="94" spans="1:28" ht="15" customHeight="1">
      <c r="A94" s="4"/>
      <c r="B94" s="101"/>
      <c r="C94" s="390" t="s">
        <v>962</v>
      </c>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8"/>
      <c r="AB94" s="4"/>
    </row>
    <row r="95" spans="1:28" ht="8.25" customHeight="1">
      <c r="A95" s="4"/>
      <c r="B95" s="101"/>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40"/>
      <c r="AB95" s="4"/>
    </row>
    <row r="96" spans="1:28" ht="15" customHeight="1">
      <c r="A96" s="4"/>
      <c r="B96" s="101"/>
      <c r="C96" s="1861" t="s">
        <v>109</v>
      </c>
      <c r="D96" s="1861"/>
      <c r="E96" s="1861"/>
      <c r="F96" s="1861"/>
      <c r="G96" s="1861"/>
      <c r="H96" s="1861"/>
      <c r="I96" s="1861"/>
      <c r="J96" s="1861"/>
      <c r="K96" s="1861"/>
      <c r="L96" s="1861"/>
      <c r="M96" s="1861"/>
      <c r="N96" s="1861"/>
      <c r="O96" s="1861"/>
      <c r="P96" s="1861"/>
      <c r="Q96" s="1861"/>
      <c r="R96" s="1861"/>
      <c r="S96" s="1861"/>
      <c r="T96" s="1861"/>
      <c r="U96" s="1861"/>
      <c r="V96" s="1861"/>
      <c r="W96" s="1861"/>
      <c r="X96" s="1861"/>
      <c r="Y96" s="1861"/>
      <c r="Z96" s="1861"/>
      <c r="AA96" s="1862"/>
      <c r="AB96" s="4"/>
    </row>
    <row r="97" spans="1:28" ht="6" customHeight="1">
      <c r="A97" s="4"/>
      <c r="B97" s="106"/>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13"/>
      <c r="AB97" s="4"/>
    </row>
    <row r="98" ht="4.5" customHeight="1"/>
    <row r="99" spans="3:4" ht="13.5">
      <c r="C99" s="141"/>
      <c r="D99" s="141"/>
    </row>
  </sheetData>
  <sheetProtection/>
  <mergeCells count="79">
    <mergeCell ref="X2:AA2"/>
    <mergeCell ref="X4:Z4"/>
    <mergeCell ref="X5:Z5"/>
    <mergeCell ref="C4:D5"/>
    <mergeCell ref="F4:U5"/>
    <mergeCell ref="C7:D7"/>
    <mergeCell ref="F7:J7"/>
    <mergeCell ref="K7:L7"/>
    <mergeCell ref="M7:T7"/>
    <mergeCell ref="A1:A5"/>
    <mergeCell ref="C2:U2"/>
    <mergeCell ref="U7:Y7"/>
    <mergeCell ref="Z7:AA7"/>
    <mergeCell ref="N17:Q19"/>
    <mergeCell ref="R17:U19"/>
    <mergeCell ref="V17:Y19"/>
    <mergeCell ref="Z17:AA19"/>
    <mergeCell ref="X12:X14"/>
    <mergeCell ref="Y12:Z14"/>
    <mergeCell ref="AA12:AA14"/>
    <mergeCell ref="W22:AA24"/>
    <mergeCell ref="E27:G29"/>
    <mergeCell ref="H27:AA29"/>
    <mergeCell ref="C28:C30"/>
    <mergeCell ref="C12:C14"/>
    <mergeCell ref="E12:K14"/>
    <mergeCell ref="L12:N12"/>
    <mergeCell ref="O12:W12"/>
    <mergeCell ref="L13:N14"/>
    <mergeCell ref="O13:W14"/>
    <mergeCell ref="Q32:S33"/>
    <mergeCell ref="T32:V33"/>
    <mergeCell ref="C22:C24"/>
    <mergeCell ref="E22:S24"/>
    <mergeCell ref="T22:V24"/>
    <mergeCell ref="C17:C19"/>
    <mergeCell ref="E17:F19"/>
    <mergeCell ref="G17:M19"/>
    <mergeCell ref="L32:N32"/>
    <mergeCell ref="W32:AA33"/>
    <mergeCell ref="L33:N33"/>
    <mergeCell ref="D40:F40"/>
    <mergeCell ref="O40:T41"/>
    <mergeCell ref="U40:AA42"/>
    <mergeCell ref="C41:N42"/>
    <mergeCell ref="O42:T42"/>
    <mergeCell ref="C31:C32"/>
    <mergeCell ref="E32:G33"/>
    <mergeCell ref="H32:K33"/>
    <mergeCell ref="C45:AA47"/>
    <mergeCell ref="F50:H51"/>
    <mergeCell ref="I50:J51"/>
    <mergeCell ref="K50:M51"/>
    <mergeCell ref="O50:R53"/>
    <mergeCell ref="S50:AA53"/>
    <mergeCell ref="C51:C53"/>
    <mergeCell ref="F52:H52"/>
    <mergeCell ref="I52:J52"/>
    <mergeCell ref="K52:M52"/>
    <mergeCell ref="C61:AA63"/>
    <mergeCell ref="F53:H53"/>
    <mergeCell ref="I53:J53"/>
    <mergeCell ref="O56:S56"/>
    <mergeCell ref="T56:AA58"/>
    <mergeCell ref="C57:C58"/>
    <mergeCell ref="F57:N58"/>
    <mergeCell ref="O57:S58"/>
    <mergeCell ref="C66:AA68"/>
    <mergeCell ref="C71:N72"/>
    <mergeCell ref="O71:AA71"/>
    <mergeCell ref="O72:AA72"/>
    <mergeCell ref="C84:AA86"/>
    <mergeCell ref="C89:AA91"/>
    <mergeCell ref="C96:AA96"/>
    <mergeCell ref="C75:N75"/>
    <mergeCell ref="O75:AA77"/>
    <mergeCell ref="C77:N77"/>
    <mergeCell ref="C80:K81"/>
    <mergeCell ref="L80:AA81"/>
  </mergeCell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E52"/>
  <sheetViews>
    <sheetView zoomScalePageLayoutView="0" workbookViewId="0" topLeftCell="A7">
      <selection activeCell="G51" sqref="G51"/>
    </sheetView>
  </sheetViews>
  <sheetFormatPr defaultColWidth="9.00390625" defaultRowHeight="13.5"/>
  <cols>
    <col min="1" max="1" width="3.125" style="0" customWidth="1"/>
    <col min="2" max="2" width="27.50390625" style="0" customWidth="1"/>
    <col min="3" max="3" width="31.50390625" style="0" customWidth="1"/>
    <col min="4" max="4" width="32.75390625" style="0" customWidth="1"/>
    <col min="5" max="5" width="1.4921875" style="0" customWidth="1"/>
    <col min="6" max="6" width="12.50390625" style="0" customWidth="1"/>
    <col min="7" max="7" width="13.875" style="0" customWidth="1"/>
  </cols>
  <sheetData>
    <row r="1" spans="1:4" ht="21.75" customHeight="1">
      <c r="A1" s="775" t="s">
        <v>864</v>
      </c>
      <c r="B1" s="499" t="s">
        <v>245</v>
      </c>
      <c r="C1" s="160"/>
      <c r="D1" s="160"/>
    </row>
    <row r="2" spans="1:4" ht="8.25" customHeight="1">
      <c r="A2" s="775"/>
      <c r="B2" s="160"/>
      <c r="C2" s="160"/>
      <c r="D2" s="160"/>
    </row>
    <row r="3" spans="1:5" ht="19.5" customHeight="1">
      <c r="A3" s="775"/>
      <c r="B3" s="142" t="s">
        <v>110</v>
      </c>
      <c r="C3" s="142" t="s">
        <v>111</v>
      </c>
      <c r="D3" s="143" t="s">
        <v>112</v>
      </c>
      <c r="E3" s="104"/>
    </row>
    <row r="4" spans="1:5" ht="18" customHeight="1">
      <c r="A4" s="775"/>
      <c r="B4" s="244" t="s">
        <v>113</v>
      </c>
      <c r="C4" s="244" t="s">
        <v>114</v>
      </c>
      <c r="D4" s="245" t="s">
        <v>306</v>
      </c>
      <c r="E4" s="144"/>
    </row>
    <row r="5" spans="1:5" ht="18" customHeight="1">
      <c r="A5" s="775"/>
      <c r="B5" s="244" t="s">
        <v>115</v>
      </c>
      <c r="C5" s="244" t="s">
        <v>116</v>
      </c>
      <c r="D5" s="245" t="s">
        <v>117</v>
      </c>
      <c r="E5" s="144"/>
    </row>
    <row r="6" spans="1:5" ht="18" customHeight="1">
      <c r="A6" s="144"/>
      <c r="B6" s="244" t="s">
        <v>118</v>
      </c>
      <c r="C6" s="244" t="s">
        <v>318</v>
      </c>
      <c r="D6" s="245" t="s">
        <v>119</v>
      </c>
      <c r="E6" s="144"/>
    </row>
    <row r="7" spans="1:5" ht="18" customHeight="1">
      <c r="A7" s="144"/>
      <c r="B7" s="244" t="s">
        <v>120</v>
      </c>
      <c r="C7" s="244" t="s">
        <v>319</v>
      </c>
      <c r="D7" s="245" t="s">
        <v>121</v>
      </c>
      <c r="E7" s="144"/>
    </row>
    <row r="8" spans="1:5" ht="18" customHeight="1">
      <c r="A8" s="144"/>
      <c r="B8" s="244" t="s">
        <v>122</v>
      </c>
      <c r="C8" s="244" t="s">
        <v>320</v>
      </c>
      <c r="D8" s="245" t="s">
        <v>123</v>
      </c>
      <c r="E8" s="144"/>
    </row>
    <row r="9" spans="1:5" ht="18" customHeight="1">
      <c r="A9" s="144"/>
      <c r="B9" s="244" t="s">
        <v>124</v>
      </c>
      <c r="C9" s="244" t="s">
        <v>321</v>
      </c>
      <c r="D9" s="245" t="s">
        <v>341</v>
      </c>
      <c r="E9" s="144"/>
    </row>
    <row r="10" spans="1:5" ht="18" customHeight="1">
      <c r="A10" s="144"/>
      <c r="B10" s="244" t="s">
        <v>125</v>
      </c>
      <c r="C10" s="244" t="s">
        <v>69</v>
      </c>
      <c r="D10" s="245" t="s">
        <v>305</v>
      </c>
      <c r="E10" s="144"/>
    </row>
    <row r="11" spans="1:5" ht="18" customHeight="1">
      <c r="A11" s="144"/>
      <c r="B11" s="244" t="s">
        <v>126</v>
      </c>
      <c r="C11" s="244" t="s">
        <v>322</v>
      </c>
      <c r="D11" s="245" t="s">
        <v>314</v>
      </c>
      <c r="E11" s="144"/>
    </row>
    <row r="12" spans="1:5" ht="18" customHeight="1">
      <c r="A12" s="144"/>
      <c r="B12" s="244" t="s">
        <v>148</v>
      </c>
      <c r="C12" s="244" t="s">
        <v>307</v>
      </c>
      <c r="D12" s="245" t="s">
        <v>149</v>
      </c>
      <c r="E12" s="144"/>
    </row>
    <row r="13" spans="1:5" ht="18" customHeight="1">
      <c r="A13" s="144"/>
      <c r="B13" s="244" t="s">
        <v>150</v>
      </c>
      <c r="C13" s="244" t="s">
        <v>323</v>
      </c>
      <c r="D13" s="245" t="s">
        <v>336</v>
      </c>
      <c r="E13" s="144"/>
    </row>
    <row r="14" spans="1:5" ht="18" customHeight="1">
      <c r="A14" s="144"/>
      <c r="B14" s="244" t="s">
        <v>151</v>
      </c>
      <c r="C14" s="246" t="s">
        <v>308</v>
      </c>
      <c r="D14" s="245" t="s">
        <v>152</v>
      </c>
      <c r="E14" s="144"/>
    </row>
    <row r="15" spans="1:5" ht="18" customHeight="1">
      <c r="A15" s="144"/>
      <c r="B15" s="244" t="s">
        <v>153</v>
      </c>
      <c r="C15" s="244" t="s">
        <v>339</v>
      </c>
      <c r="D15" s="245" t="s">
        <v>342</v>
      </c>
      <c r="E15" s="144"/>
    </row>
    <row r="16" spans="1:5" ht="18" customHeight="1">
      <c r="A16" s="144"/>
      <c r="B16" s="244" t="s">
        <v>154</v>
      </c>
      <c r="C16" s="244" t="s">
        <v>309</v>
      </c>
      <c r="D16" s="245" t="s">
        <v>155</v>
      </c>
      <c r="E16" s="144"/>
    </row>
    <row r="17" spans="1:5" ht="18" customHeight="1">
      <c r="A17" s="144"/>
      <c r="B17" s="244" t="s">
        <v>61</v>
      </c>
      <c r="C17" s="244" t="s">
        <v>338</v>
      </c>
      <c r="D17" s="245" t="s">
        <v>156</v>
      </c>
      <c r="E17" s="144"/>
    </row>
    <row r="18" spans="1:5" ht="18" customHeight="1">
      <c r="A18" s="144"/>
      <c r="B18" s="244" t="s">
        <v>62</v>
      </c>
      <c r="C18" s="244" t="s">
        <v>324</v>
      </c>
      <c r="D18" s="245" t="s">
        <v>157</v>
      </c>
      <c r="E18" s="144"/>
    </row>
    <row r="19" spans="1:5" ht="18" customHeight="1">
      <c r="A19" s="144"/>
      <c r="B19" s="244" t="s">
        <v>63</v>
      </c>
      <c r="C19" s="244" t="s">
        <v>312</v>
      </c>
      <c r="D19" s="245" t="s">
        <v>346</v>
      </c>
      <c r="E19" s="144"/>
    </row>
    <row r="20" spans="1:5" ht="18" customHeight="1">
      <c r="A20" s="144"/>
      <c r="B20" s="244" t="s">
        <v>311</v>
      </c>
      <c r="C20" s="244" t="s">
        <v>65</v>
      </c>
      <c r="D20" s="245" t="s">
        <v>158</v>
      </c>
      <c r="E20" s="144"/>
    </row>
    <row r="21" spans="1:5" ht="18" customHeight="1">
      <c r="A21" s="144"/>
      <c r="B21" s="244" t="s">
        <v>64</v>
      </c>
      <c r="C21" s="244" t="s">
        <v>310</v>
      </c>
      <c r="D21" s="245" t="s">
        <v>70</v>
      </c>
      <c r="E21" s="144"/>
    </row>
    <row r="22" spans="1:5" ht="18" customHeight="1">
      <c r="A22" s="144"/>
      <c r="B22" s="244" t="s">
        <v>315</v>
      </c>
      <c r="C22" s="244" t="s">
        <v>325</v>
      </c>
      <c r="D22" s="245" t="s">
        <v>343</v>
      </c>
      <c r="E22" s="144"/>
    </row>
    <row r="23" spans="1:5" ht="18" customHeight="1">
      <c r="A23" s="144"/>
      <c r="B23" s="244" t="s">
        <v>316</v>
      </c>
      <c r="C23" s="244" t="s">
        <v>311</v>
      </c>
      <c r="D23" s="245" t="s">
        <v>344</v>
      </c>
      <c r="E23" s="144"/>
    </row>
    <row r="24" spans="1:5" ht="18" customHeight="1">
      <c r="A24" s="144"/>
      <c r="B24" s="244" t="s">
        <v>317</v>
      </c>
      <c r="C24" s="244" t="s">
        <v>340</v>
      </c>
      <c r="D24" s="245" t="s">
        <v>337</v>
      </c>
      <c r="E24" s="144"/>
    </row>
    <row r="25" spans="1:5" ht="18" customHeight="1">
      <c r="A25" s="144"/>
      <c r="B25" s="247"/>
      <c r="C25" s="244" t="s">
        <v>345</v>
      </c>
      <c r="D25" s="245" t="s">
        <v>71</v>
      </c>
      <c r="E25" s="144"/>
    </row>
    <row r="26" spans="1:5" ht="18" customHeight="1">
      <c r="A26" s="144"/>
      <c r="B26" s="247"/>
      <c r="C26" s="244" t="s">
        <v>326</v>
      </c>
      <c r="D26" s="245" t="s">
        <v>341</v>
      </c>
      <c r="E26" s="144"/>
    </row>
    <row r="27" spans="1:5" ht="18" customHeight="1">
      <c r="A27" s="144"/>
      <c r="B27" s="247"/>
      <c r="C27" s="244" t="s">
        <v>67</v>
      </c>
      <c r="D27" s="245" t="s">
        <v>331</v>
      </c>
      <c r="E27" s="144"/>
    </row>
    <row r="28" spans="1:5" ht="18" customHeight="1">
      <c r="A28" s="144"/>
      <c r="B28" s="247"/>
      <c r="C28" s="244" t="s">
        <v>66</v>
      </c>
      <c r="D28" s="245" t="s">
        <v>332</v>
      </c>
      <c r="E28" s="144"/>
    </row>
    <row r="29" spans="1:5" ht="18" customHeight="1">
      <c r="A29" s="144"/>
      <c r="B29" s="247"/>
      <c r="C29" s="244" t="s">
        <v>638</v>
      </c>
      <c r="D29" s="245" t="s">
        <v>313</v>
      </c>
      <c r="E29" s="144"/>
    </row>
    <row r="30" spans="1:5" ht="18" customHeight="1">
      <c r="A30" s="144"/>
      <c r="B30" s="247"/>
      <c r="C30" s="244" t="s">
        <v>639</v>
      </c>
      <c r="D30" s="245" t="s">
        <v>68</v>
      </c>
      <c r="E30" s="144"/>
    </row>
    <row r="31" spans="1:5" ht="18" customHeight="1">
      <c r="A31" s="144"/>
      <c r="B31" s="247"/>
      <c r="C31" s="244" t="s">
        <v>635</v>
      </c>
      <c r="D31" s="245" t="s">
        <v>1244</v>
      </c>
      <c r="E31" s="144"/>
    </row>
    <row r="32" spans="1:5" ht="18" customHeight="1">
      <c r="A32" s="144"/>
      <c r="B32" s="247"/>
      <c r="C32" s="244" t="s">
        <v>327</v>
      </c>
      <c r="D32" s="245" t="s">
        <v>347</v>
      </c>
      <c r="E32" s="144"/>
    </row>
    <row r="33" spans="1:5" ht="18" customHeight="1">
      <c r="A33" s="144"/>
      <c r="B33" s="247"/>
      <c r="C33" s="244" t="s">
        <v>634</v>
      </c>
      <c r="D33" s="245" t="s">
        <v>333</v>
      </c>
      <c r="E33" s="144"/>
    </row>
    <row r="34" spans="1:5" ht="18" customHeight="1">
      <c r="A34" s="144"/>
      <c r="B34" s="247"/>
      <c r="C34" s="244" t="s">
        <v>328</v>
      </c>
      <c r="D34" s="245" t="s">
        <v>335</v>
      </c>
      <c r="E34" s="144"/>
    </row>
    <row r="35" spans="1:5" ht="18" customHeight="1">
      <c r="A35" s="144"/>
      <c r="B35" s="247"/>
      <c r="C35" s="244" t="s">
        <v>329</v>
      </c>
      <c r="D35" s="246" t="s">
        <v>334</v>
      </c>
      <c r="E35" s="144"/>
    </row>
    <row r="36" spans="1:5" ht="18" customHeight="1">
      <c r="A36" s="144"/>
      <c r="B36" s="247"/>
      <c r="C36" s="244" t="s">
        <v>636</v>
      </c>
      <c r="D36" s="245" t="s">
        <v>335</v>
      </c>
      <c r="E36" s="144"/>
    </row>
    <row r="37" spans="1:5" ht="18" customHeight="1">
      <c r="A37" s="144"/>
      <c r="B37" s="247"/>
      <c r="C37" s="244" t="s">
        <v>637</v>
      </c>
      <c r="D37" s="245"/>
      <c r="E37" s="144"/>
    </row>
    <row r="38" spans="1:5" ht="18" customHeight="1">
      <c r="A38" s="144"/>
      <c r="B38" s="247"/>
      <c r="C38" s="244" t="s">
        <v>330</v>
      </c>
      <c r="D38" s="245"/>
      <c r="E38" s="144"/>
    </row>
    <row r="39" spans="1:5" ht="18" customHeight="1">
      <c r="A39" s="144"/>
      <c r="B39" s="247"/>
      <c r="C39" s="244" t="s">
        <v>348</v>
      </c>
      <c r="D39" s="245"/>
      <c r="E39" s="144"/>
    </row>
    <row r="40" spans="2:4" ht="7.5" customHeight="1">
      <c r="B40" s="500"/>
      <c r="C40" s="500"/>
      <c r="D40" s="500"/>
    </row>
    <row r="41" spans="1:5" ht="7.5" customHeight="1">
      <c r="A41" s="4"/>
      <c r="B41" s="96"/>
      <c r="C41" s="96"/>
      <c r="D41" s="96"/>
      <c r="E41" s="4"/>
    </row>
    <row r="42" spans="1:5" ht="11.25" customHeight="1">
      <c r="A42" s="4"/>
      <c r="B42" s="96"/>
      <c r="C42" s="96"/>
      <c r="D42" s="96"/>
      <c r="E42" s="4"/>
    </row>
    <row r="43" spans="1:5" ht="22.5" customHeight="1">
      <c r="A43" s="4"/>
      <c r="B43" s="96"/>
      <c r="C43" s="351" t="s">
        <v>159</v>
      </c>
      <c r="D43" s="351"/>
      <c r="E43" s="351"/>
    </row>
    <row r="44" spans="1:5" ht="11.25" customHeight="1">
      <c r="A44" s="4"/>
      <c r="B44" s="96"/>
      <c r="C44" s="96"/>
      <c r="D44" s="96"/>
      <c r="E44" s="4"/>
    </row>
    <row r="45" spans="1:5" ht="18" customHeight="1">
      <c r="A45" s="96"/>
      <c r="B45" s="145" t="s">
        <v>160</v>
      </c>
      <c r="C45" s="96"/>
      <c r="D45" s="96"/>
      <c r="E45" s="96"/>
    </row>
    <row r="46" spans="1:5" ht="18" customHeight="1">
      <c r="A46" s="96"/>
      <c r="B46" s="145" t="s">
        <v>1107</v>
      </c>
      <c r="C46" s="96"/>
      <c r="D46" s="96"/>
      <c r="E46" s="96"/>
    </row>
    <row r="47" spans="1:5" ht="18" customHeight="1">
      <c r="A47" s="4"/>
      <c r="B47" s="145" t="s">
        <v>1108</v>
      </c>
      <c r="C47" s="96"/>
      <c r="D47" s="96"/>
      <c r="E47" s="4"/>
    </row>
    <row r="48" spans="1:5" ht="7.5" customHeight="1">
      <c r="A48" s="4"/>
      <c r="B48" s="145"/>
      <c r="C48" s="96"/>
      <c r="D48" s="96"/>
      <c r="E48" s="4"/>
    </row>
    <row r="49" spans="1:5" ht="18" customHeight="1">
      <c r="A49" s="4"/>
      <c r="B49" s="501" t="s">
        <v>464</v>
      </c>
      <c r="C49" s="96"/>
      <c r="D49" s="96"/>
      <c r="E49" s="4"/>
    </row>
    <row r="50" spans="1:5" ht="11.25" customHeight="1">
      <c r="A50" s="4"/>
      <c r="B50" s="96"/>
      <c r="C50" s="96"/>
      <c r="D50" s="96"/>
      <c r="E50" s="4"/>
    </row>
    <row r="51" spans="2:4" ht="18" customHeight="1">
      <c r="B51" s="160"/>
      <c r="C51" s="522" t="s">
        <v>465</v>
      </c>
      <c r="D51" s="523"/>
    </row>
    <row r="52" spans="2:4" ht="13.5">
      <c r="B52" s="160"/>
      <c r="C52" s="160"/>
      <c r="D52" s="160"/>
    </row>
  </sheetData>
  <sheetProtection/>
  <mergeCells count="1">
    <mergeCell ref="A1:A5"/>
  </mergeCell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L35"/>
  <sheetViews>
    <sheetView zoomScalePageLayoutView="0" workbookViewId="0" topLeftCell="A4">
      <selection activeCell="N17" sqref="N17"/>
    </sheetView>
  </sheetViews>
  <sheetFormatPr defaultColWidth="9.00390625" defaultRowHeight="13.5"/>
  <cols>
    <col min="1" max="1" width="3.125" style="0" customWidth="1"/>
    <col min="2" max="2" width="3.50390625" style="0" customWidth="1"/>
    <col min="3" max="3" width="15.75390625" style="0" customWidth="1"/>
    <col min="4" max="4" width="11.25390625" style="0" customWidth="1"/>
    <col min="5" max="5" width="15.625" style="0" customWidth="1"/>
    <col min="6" max="6" width="11.875" style="0" customWidth="1"/>
    <col min="7" max="7" width="9.75390625" style="0" customWidth="1"/>
    <col min="8" max="8" width="5.75390625" style="0" customWidth="1"/>
    <col min="9" max="9" width="12.00390625" style="0" customWidth="1"/>
    <col min="10" max="10" width="5.00390625" style="0" customWidth="1"/>
    <col min="11" max="11" width="3.625" style="0" customWidth="1"/>
    <col min="12" max="12" width="13.875" style="0" customWidth="1"/>
  </cols>
  <sheetData>
    <row r="1" spans="1:10" ht="13.5">
      <c r="A1" s="775" t="s">
        <v>864</v>
      </c>
      <c r="C1" s="148"/>
      <c r="D1" s="148"/>
      <c r="E1" s="147"/>
      <c r="F1" s="147"/>
      <c r="G1" s="147"/>
      <c r="H1" s="147"/>
      <c r="I1" s="147"/>
      <c r="J1" s="147"/>
    </row>
    <row r="2" spans="1:10" ht="13.5" customHeight="1">
      <c r="A2" s="775"/>
      <c r="J2" s="248"/>
    </row>
    <row r="3" spans="1:12" ht="17.25" customHeight="1">
      <c r="A3" s="775"/>
      <c r="B3" s="237"/>
      <c r="C3" s="237"/>
      <c r="D3" s="237"/>
      <c r="E3" s="4"/>
      <c r="F3" s="237"/>
      <c r="G3" s="259" t="s">
        <v>1120</v>
      </c>
      <c r="H3" s="1949"/>
      <c r="I3" s="1949"/>
      <c r="J3" s="1949"/>
      <c r="L3" s="203"/>
    </row>
    <row r="4" spans="1:10" ht="17.25" customHeight="1">
      <c r="A4" s="775"/>
      <c r="B4" s="237"/>
      <c r="C4" s="237"/>
      <c r="D4" s="237"/>
      <c r="E4" s="4"/>
      <c r="F4" s="237"/>
      <c r="G4" s="260" t="s">
        <v>1121</v>
      </c>
      <c r="H4" s="1949"/>
      <c r="I4" s="1949"/>
      <c r="J4" s="1949"/>
    </row>
    <row r="5" spans="1:10" ht="24" customHeight="1">
      <c r="A5" s="775"/>
      <c r="B5" s="237"/>
      <c r="C5" s="237"/>
      <c r="D5" s="237"/>
      <c r="E5" s="237"/>
      <c r="F5" s="237"/>
      <c r="G5" s="4"/>
      <c r="H5" s="1947">
        <f>IF('データ登録'!B13="","",'データ登録'!B13)</f>
      </c>
      <c r="I5" s="1947"/>
      <c r="J5" s="1947"/>
    </row>
    <row r="6" spans="2:11" ht="33" customHeight="1">
      <c r="B6" s="237"/>
      <c r="D6" s="336" t="s">
        <v>1075</v>
      </c>
      <c r="F6" s="336"/>
      <c r="G6" s="336"/>
      <c r="H6" s="336"/>
      <c r="I6" s="336"/>
      <c r="J6" s="336"/>
      <c r="K6" s="336"/>
    </row>
    <row r="7" spans="2:10" ht="35.25" customHeight="1">
      <c r="B7" s="237"/>
      <c r="C7" s="329" t="s">
        <v>257</v>
      </c>
      <c r="D7" s="329"/>
      <c r="E7" s="237"/>
      <c r="F7" s="237"/>
      <c r="G7" s="237"/>
      <c r="H7" s="237"/>
      <c r="I7" s="237"/>
      <c r="J7" s="237"/>
    </row>
    <row r="8" spans="2:11" ht="19.5" customHeight="1">
      <c r="B8" s="4"/>
      <c r="C8" s="1953">
        <f>IF('データ登録'!B6="","",'データ登録'!B6)</f>
      </c>
      <c r="D8" s="1953"/>
      <c r="E8" s="261" t="s">
        <v>1208</v>
      </c>
      <c r="F8" s="261"/>
      <c r="G8" s="1950"/>
      <c r="H8" s="1950"/>
      <c r="I8" s="1950"/>
      <c r="J8" s="1950"/>
      <c r="K8" s="166"/>
    </row>
    <row r="9" spans="2:11" ht="9" customHeight="1">
      <c r="B9" s="262"/>
      <c r="C9" s="262"/>
      <c r="D9" s="4"/>
      <c r="K9" s="166"/>
    </row>
    <row r="10" spans="2:11" ht="17.25" customHeight="1">
      <c r="B10" s="4"/>
      <c r="C10" s="1954">
        <f>IF('データ登録'!B7="","",'データ登録'!B7)</f>
      </c>
      <c r="D10" s="1954"/>
      <c r="E10" s="261" t="s">
        <v>859</v>
      </c>
      <c r="F10" s="261" t="s">
        <v>1109</v>
      </c>
      <c r="G10" s="1948">
        <f>IF('データ登録'!B9="","",'データ登録'!B9)</f>
      </c>
      <c r="H10" s="1948"/>
      <c r="I10" s="1948"/>
      <c r="J10" s="1948"/>
      <c r="K10" s="166"/>
    </row>
    <row r="11" spans="2:11" ht="7.5" customHeight="1">
      <c r="B11" s="148" t="s">
        <v>1122</v>
      </c>
      <c r="C11" s="148"/>
      <c r="D11" s="4"/>
      <c r="K11" s="166"/>
    </row>
    <row r="12" spans="2:11" ht="17.25" customHeight="1">
      <c r="B12" s="148"/>
      <c r="C12" s="148"/>
      <c r="D12" s="4"/>
      <c r="F12" s="261" t="s">
        <v>1110</v>
      </c>
      <c r="G12" s="1951"/>
      <c r="H12" s="1951"/>
      <c r="I12" s="1951"/>
      <c r="J12" s="1951"/>
      <c r="K12" s="166"/>
    </row>
    <row r="13" spans="2:11" ht="14.25">
      <c r="B13" s="148"/>
      <c r="C13" s="148"/>
      <c r="D13" s="4"/>
      <c r="E13" s="261" t="s">
        <v>206</v>
      </c>
      <c r="F13" s="146" t="s">
        <v>1111</v>
      </c>
      <c r="K13" s="166"/>
    </row>
    <row r="14" spans="2:11" ht="14.25">
      <c r="B14" s="148"/>
      <c r="C14" s="148"/>
      <c r="D14" s="4"/>
      <c r="E14" s="261"/>
      <c r="F14" s="261" t="s">
        <v>190</v>
      </c>
      <c r="K14" s="166"/>
    </row>
    <row r="15" spans="2:11" ht="14.25">
      <c r="B15" s="148"/>
      <c r="C15" s="148"/>
      <c r="D15" s="4"/>
      <c r="F15" s="237" t="s">
        <v>870</v>
      </c>
      <c r="G15" s="1952"/>
      <c r="H15" s="1952"/>
      <c r="I15" s="1952"/>
      <c r="J15" s="200" t="s">
        <v>792</v>
      </c>
      <c r="K15" s="166"/>
    </row>
    <row r="16" spans="2:11" ht="14.25">
      <c r="B16" s="148"/>
      <c r="C16" s="148"/>
      <c r="D16" s="4"/>
      <c r="E16" s="261"/>
      <c r="F16" s="4"/>
      <c r="G16" s="314"/>
      <c r="H16" s="314"/>
      <c r="I16" s="314"/>
      <c r="J16" s="315"/>
      <c r="K16" s="166"/>
    </row>
    <row r="17" spans="2:11" ht="9.75" customHeight="1">
      <c r="B17" s="263"/>
      <c r="C17" s="263"/>
      <c r="D17" s="263"/>
      <c r="E17" s="263"/>
      <c r="F17" s="263"/>
      <c r="G17" s="263"/>
      <c r="H17" s="263"/>
      <c r="I17" s="263"/>
      <c r="J17" s="263"/>
      <c r="K17" s="166"/>
    </row>
    <row r="18" spans="2:10" ht="23.25" customHeight="1">
      <c r="B18" s="237"/>
      <c r="C18" s="261" t="s">
        <v>887</v>
      </c>
      <c r="D18" s="261"/>
      <c r="E18" s="261"/>
      <c r="F18" s="261"/>
      <c r="G18" s="261"/>
      <c r="H18" s="261"/>
      <c r="I18" s="261"/>
      <c r="J18" s="261"/>
    </row>
    <row r="19" spans="2:10" ht="23.25" customHeight="1">
      <c r="B19" s="237"/>
      <c r="C19" s="261" t="s">
        <v>888</v>
      </c>
      <c r="D19" s="261"/>
      <c r="E19" s="261"/>
      <c r="F19" s="261"/>
      <c r="G19" s="261"/>
      <c r="H19" s="261"/>
      <c r="I19" s="261"/>
      <c r="J19" s="261"/>
    </row>
    <row r="20" spans="2:10" ht="23.25" customHeight="1">
      <c r="B20" s="237"/>
      <c r="C20" s="261" t="s">
        <v>889</v>
      </c>
      <c r="D20" s="261"/>
      <c r="E20" s="261"/>
      <c r="F20" s="261"/>
      <c r="G20" s="261"/>
      <c r="H20" s="261"/>
      <c r="I20" s="261"/>
      <c r="J20" s="261"/>
    </row>
    <row r="21" spans="2:10" ht="23.25" customHeight="1">
      <c r="B21" s="237"/>
      <c r="C21" s="261" t="s">
        <v>890</v>
      </c>
      <c r="D21" s="261"/>
      <c r="E21" s="261"/>
      <c r="F21" s="261"/>
      <c r="G21" s="261"/>
      <c r="H21" s="261"/>
      <c r="I21" s="261"/>
      <c r="J21" s="261"/>
    </row>
    <row r="22" spans="2:10" ht="16.5" customHeight="1">
      <c r="B22" s="237"/>
      <c r="C22" s="237"/>
      <c r="D22" s="237"/>
      <c r="E22" s="237"/>
      <c r="F22" s="237"/>
      <c r="G22" s="237"/>
      <c r="H22" s="237"/>
      <c r="I22" s="237"/>
      <c r="J22" s="237"/>
    </row>
    <row r="23" spans="2:10" ht="36" customHeight="1">
      <c r="B23" s="237"/>
      <c r="C23" s="1944" t="s">
        <v>881</v>
      </c>
      <c r="D23" s="1945"/>
      <c r="E23" s="249" t="s">
        <v>882</v>
      </c>
      <c r="F23" s="249" t="s">
        <v>883</v>
      </c>
      <c r="G23" s="1944" t="s">
        <v>884</v>
      </c>
      <c r="H23" s="1945"/>
      <c r="I23" s="1943" t="s">
        <v>885</v>
      </c>
      <c r="J23" s="1943"/>
    </row>
    <row r="24" spans="2:10" ht="36" customHeight="1">
      <c r="B24" s="237"/>
      <c r="C24" s="1938"/>
      <c r="D24" s="1939"/>
      <c r="E24" s="254"/>
      <c r="F24" s="253">
        <f ca="1">IF(E24="","",TODAY()-E24)</f>
      </c>
      <c r="G24" s="1941"/>
      <c r="H24" s="1942"/>
      <c r="I24" s="1940"/>
      <c r="J24" s="1940"/>
    </row>
    <row r="25" spans="2:10" ht="36" customHeight="1">
      <c r="B25" s="237"/>
      <c r="C25" s="1941"/>
      <c r="D25" s="1942"/>
      <c r="E25" s="254"/>
      <c r="F25" s="253"/>
      <c r="G25" s="255"/>
      <c r="H25" s="256"/>
      <c r="I25" s="1941"/>
      <c r="J25" s="1942"/>
    </row>
    <row r="26" spans="2:10" ht="36" customHeight="1">
      <c r="B26" s="237"/>
      <c r="C26" s="1938"/>
      <c r="D26" s="1939"/>
      <c r="E26" s="254"/>
      <c r="F26" s="253">
        <f ca="1">IF(E26="","",TODAY()-E26)</f>
      </c>
      <c r="G26" s="1941"/>
      <c r="H26" s="1942"/>
      <c r="I26" s="1940"/>
      <c r="J26" s="1940"/>
    </row>
    <row r="27" spans="2:10" ht="36" customHeight="1">
      <c r="B27" s="237"/>
      <c r="C27" s="1938"/>
      <c r="D27" s="1939"/>
      <c r="E27" s="254"/>
      <c r="F27" s="253">
        <f ca="1">IF(E27="","",TODAY()-E27)</f>
      </c>
      <c r="G27" s="1941"/>
      <c r="H27" s="1942"/>
      <c r="I27" s="1940"/>
      <c r="J27" s="1940"/>
    </row>
    <row r="28" spans="2:10" ht="36" customHeight="1">
      <c r="B28" s="237"/>
      <c r="C28" s="1938"/>
      <c r="D28" s="1939"/>
      <c r="E28" s="254"/>
      <c r="F28" s="253">
        <f ca="1">IF(E28="","",TODAY()-E28)</f>
      </c>
      <c r="G28" s="1941"/>
      <c r="H28" s="1942"/>
      <c r="I28" s="1940"/>
      <c r="J28" s="1940"/>
    </row>
    <row r="29" spans="2:10" ht="38.25" customHeight="1">
      <c r="B29" s="237"/>
      <c r="C29" s="339" t="s">
        <v>886</v>
      </c>
      <c r="D29" s="339"/>
      <c r="E29" s="339"/>
      <c r="F29" s="339"/>
      <c r="G29" s="339"/>
      <c r="H29" s="339"/>
      <c r="I29" s="339"/>
      <c r="J29" s="250"/>
    </row>
    <row r="30" spans="2:10" ht="38.25" customHeight="1">
      <c r="B30" s="237"/>
      <c r="C30" s="1946"/>
      <c r="D30" s="1946"/>
      <c r="E30" s="1946"/>
      <c r="F30" s="1946"/>
      <c r="G30" s="1955"/>
      <c r="H30" s="1955"/>
      <c r="I30" s="1955"/>
      <c r="J30" s="264" t="s">
        <v>299</v>
      </c>
    </row>
    <row r="31" spans="2:10" ht="38.25" customHeight="1">
      <c r="B31" s="237"/>
      <c r="C31" s="1946"/>
      <c r="D31" s="1946"/>
      <c r="E31" s="1946"/>
      <c r="F31" s="1946"/>
      <c r="G31" s="1955"/>
      <c r="H31" s="1955"/>
      <c r="I31" s="1955"/>
      <c r="J31" s="264" t="s">
        <v>299</v>
      </c>
    </row>
    <row r="32" spans="2:10" ht="38.25" customHeight="1">
      <c r="B32" s="237"/>
      <c r="C32" s="1946"/>
      <c r="D32" s="1946"/>
      <c r="E32" s="1946"/>
      <c r="F32" s="1946"/>
      <c r="G32" s="1955"/>
      <c r="H32" s="1955"/>
      <c r="I32" s="1955"/>
      <c r="J32" s="264" t="s">
        <v>299</v>
      </c>
    </row>
    <row r="33" spans="2:10" ht="38.25" customHeight="1">
      <c r="B33" s="237"/>
      <c r="C33" s="1946"/>
      <c r="D33" s="1946"/>
      <c r="E33" s="1946"/>
      <c r="F33" s="1946"/>
      <c r="G33" s="1955"/>
      <c r="H33" s="1955"/>
      <c r="I33" s="1955"/>
      <c r="J33" s="264" t="s">
        <v>299</v>
      </c>
    </row>
    <row r="34" spans="2:10" ht="38.25" customHeight="1">
      <c r="B34" s="237"/>
      <c r="C34" s="1946"/>
      <c r="D34" s="1946"/>
      <c r="E34" s="1946"/>
      <c r="F34" s="1946"/>
      <c r="G34" s="1955"/>
      <c r="H34" s="1955"/>
      <c r="I34" s="1955"/>
      <c r="J34" s="264" t="s">
        <v>299</v>
      </c>
    </row>
    <row r="35" spans="2:10" ht="13.5">
      <c r="B35" s="237"/>
      <c r="C35" s="252"/>
      <c r="D35" s="252"/>
      <c r="E35" s="252"/>
      <c r="F35" s="252"/>
      <c r="G35" s="252"/>
      <c r="H35" s="252"/>
      <c r="I35" s="252"/>
      <c r="J35" s="252"/>
    </row>
  </sheetData>
  <sheetProtection/>
  <mergeCells count="36">
    <mergeCell ref="A1:A5"/>
    <mergeCell ref="C34:F34"/>
    <mergeCell ref="G30:I30"/>
    <mergeCell ref="G31:I31"/>
    <mergeCell ref="G32:I32"/>
    <mergeCell ref="G33:I33"/>
    <mergeCell ref="G34:I34"/>
    <mergeCell ref="C30:F30"/>
    <mergeCell ref="C31:F31"/>
    <mergeCell ref="C32:F32"/>
    <mergeCell ref="C33:F33"/>
    <mergeCell ref="H5:J5"/>
    <mergeCell ref="G10:J10"/>
    <mergeCell ref="H3:J4"/>
    <mergeCell ref="C23:D23"/>
    <mergeCell ref="G8:J8"/>
    <mergeCell ref="G12:J12"/>
    <mergeCell ref="G15:I15"/>
    <mergeCell ref="C8:D8"/>
    <mergeCell ref="C10:D10"/>
    <mergeCell ref="I25:J25"/>
    <mergeCell ref="C25:D25"/>
    <mergeCell ref="C24:D24"/>
    <mergeCell ref="I23:J23"/>
    <mergeCell ref="I24:J24"/>
    <mergeCell ref="G23:H23"/>
    <mergeCell ref="G24:H24"/>
    <mergeCell ref="C28:D28"/>
    <mergeCell ref="I26:J26"/>
    <mergeCell ref="I27:J27"/>
    <mergeCell ref="I28:J28"/>
    <mergeCell ref="G28:H28"/>
    <mergeCell ref="G27:H27"/>
    <mergeCell ref="G26:H26"/>
    <mergeCell ref="C26:D26"/>
    <mergeCell ref="C27:D27"/>
  </mergeCell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34"/>
  <sheetViews>
    <sheetView zoomScalePageLayoutView="0" workbookViewId="0" topLeftCell="A1">
      <selection activeCell="I14" sqref="I14"/>
    </sheetView>
  </sheetViews>
  <sheetFormatPr defaultColWidth="9.00390625" defaultRowHeight="13.5"/>
  <cols>
    <col min="1" max="1" width="3.125" style="0" customWidth="1"/>
    <col min="2" max="2" width="1.875" style="0" customWidth="1"/>
    <col min="3" max="3" width="3.625" style="0" customWidth="1"/>
    <col min="4" max="4" width="55.75390625" style="0" customWidth="1"/>
    <col min="5" max="6" width="8.50390625" style="0" customWidth="1"/>
    <col min="7" max="7" width="13.625" style="0" customWidth="1"/>
    <col min="8" max="8" width="4.00390625" style="0" customWidth="1"/>
    <col min="9" max="9" width="20.75390625" style="0" customWidth="1"/>
  </cols>
  <sheetData>
    <row r="1" spans="1:9" ht="15.75" customHeight="1">
      <c r="A1" s="531" t="s">
        <v>864</v>
      </c>
      <c r="B1" s="205"/>
      <c r="C1" s="205"/>
      <c r="D1" s="205"/>
      <c r="E1" s="205"/>
      <c r="F1" s="205"/>
      <c r="G1" s="205"/>
      <c r="H1" s="205"/>
      <c r="I1" s="205"/>
    </row>
    <row r="2" spans="1:9" ht="18.75" customHeight="1">
      <c r="A2" s="531"/>
      <c r="B2" s="330" t="s">
        <v>949</v>
      </c>
      <c r="C2" s="330"/>
      <c r="D2" s="330"/>
      <c r="E2" s="204"/>
      <c r="F2" s="204"/>
      <c r="G2" s="204"/>
      <c r="H2" s="204"/>
      <c r="I2" s="204"/>
    </row>
    <row r="3" spans="1:9" ht="15" customHeight="1">
      <c r="A3" s="531"/>
      <c r="B3" s="330"/>
      <c r="C3" s="330"/>
      <c r="D3" s="330"/>
      <c r="E3" s="204"/>
      <c r="F3" s="204"/>
      <c r="G3" s="204"/>
      <c r="H3" s="204"/>
      <c r="I3" s="204"/>
    </row>
    <row r="4" spans="1:9" ht="18.75" customHeight="1">
      <c r="A4" s="531"/>
      <c r="B4" s="319"/>
      <c r="C4" s="319"/>
      <c r="D4" s="319"/>
      <c r="E4" s="205"/>
      <c r="F4" s="205"/>
      <c r="G4" s="331" t="s">
        <v>261</v>
      </c>
      <c r="H4" s="206"/>
      <c r="I4" s="206"/>
    </row>
    <row r="5" spans="1:9" ht="30.75" customHeight="1">
      <c r="A5" s="531"/>
      <c r="B5" s="334"/>
      <c r="C5" s="334"/>
      <c r="D5" s="334" t="s">
        <v>950</v>
      </c>
      <c r="E5" s="334"/>
      <c r="F5" s="334"/>
      <c r="G5" s="334"/>
      <c r="H5" s="207"/>
      <c r="I5" s="521" t="s">
        <v>268</v>
      </c>
    </row>
    <row r="6" spans="1:9" ht="15" customHeight="1">
      <c r="A6" s="205"/>
      <c r="B6" s="334"/>
      <c r="C6" s="334"/>
      <c r="D6" s="334"/>
      <c r="E6" s="334"/>
      <c r="F6" s="334"/>
      <c r="G6" s="334"/>
      <c r="H6" s="207"/>
      <c r="I6" s="208"/>
    </row>
    <row r="7" spans="1:9" ht="18.75" customHeight="1">
      <c r="A7" s="205"/>
      <c r="B7" s="334"/>
      <c r="C7" s="330" t="s">
        <v>926</v>
      </c>
      <c r="D7" s="334"/>
      <c r="E7" s="334"/>
      <c r="F7" s="334"/>
      <c r="G7" s="334"/>
      <c r="H7" s="207"/>
      <c r="I7" s="208"/>
    </row>
    <row r="8" spans="1:9" ht="18.75" customHeight="1">
      <c r="A8" s="205"/>
      <c r="B8" s="334"/>
      <c r="C8" s="330" t="s">
        <v>927</v>
      </c>
      <c r="D8" s="334"/>
      <c r="E8" s="334"/>
      <c r="F8" s="334"/>
      <c r="G8" s="334"/>
      <c r="H8" s="207"/>
      <c r="I8" s="208"/>
    </row>
    <row r="9" spans="1:9" ht="18.75" customHeight="1">
      <c r="A9" s="205"/>
      <c r="B9" s="334"/>
      <c r="C9" s="330" t="s">
        <v>951</v>
      </c>
      <c r="D9" s="334"/>
      <c r="E9" s="334"/>
      <c r="F9" s="334"/>
      <c r="G9" s="334"/>
      <c r="H9" s="207"/>
      <c r="I9" s="208"/>
    </row>
    <row r="10" spans="1:9" ht="18.75" customHeight="1">
      <c r="A10" s="205"/>
      <c r="B10" s="334"/>
      <c r="C10" s="330" t="s">
        <v>928</v>
      </c>
      <c r="D10" s="334"/>
      <c r="E10" s="334"/>
      <c r="F10" s="334"/>
      <c r="G10" s="334"/>
      <c r="H10" s="207"/>
      <c r="I10" s="208"/>
    </row>
    <row r="11" spans="1:9" ht="18.75" customHeight="1">
      <c r="A11" s="205"/>
      <c r="B11" s="204" t="s">
        <v>929</v>
      </c>
      <c r="C11" s="330" t="s">
        <v>930</v>
      </c>
      <c r="D11" s="330"/>
      <c r="E11" s="330"/>
      <c r="F11" s="330"/>
      <c r="G11" s="330"/>
      <c r="H11" s="206"/>
      <c r="I11" s="206"/>
    </row>
    <row r="12" spans="1:9" ht="15" customHeight="1">
      <c r="A12" s="205"/>
      <c r="B12" s="204"/>
      <c r="C12" s="330"/>
      <c r="D12" s="330"/>
      <c r="E12" s="330"/>
      <c r="F12" s="330"/>
      <c r="G12" s="330"/>
      <c r="H12" s="206"/>
      <c r="I12" s="206"/>
    </row>
    <row r="13" spans="1:9" ht="19.5" customHeight="1">
      <c r="A13" s="205"/>
      <c r="B13" s="205"/>
      <c r="C13" s="400"/>
      <c r="D13" s="400" t="s">
        <v>857</v>
      </c>
      <c r="E13" s="400"/>
      <c r="F13" s="400"/>
      <c r="G13" s="332"/>
      <c r="H13" s="206"/>
      <c r="I13" s="206"/>
    </row>
    <row r="14" spans="1:9" ht="15" customHeight="1">
      <c r="A14" s="205"/>
      <c r="B14" s="205"/>
      <c r="C14" s="534"/>
      <c r="D14" s="534"/>
      <c r="E14" s="534"/>
      <c r="F14" s="534"/>
      <c r="G14" s="204"/>
      <c r="H14" s="205"/>
      <c r="I14" s="205"/>
    </row>
    <row r="15" spans="1:9" ht="22.5" customHeight="1">
      <c r="A15" s="205"/>
      <c r="B15" s="205"/>
      <c r="C15" s="333" t="s">
        <v>952</v>
      </c>
      <c r="D15" s="333"/>
      <c r="E15" s="318"/>
      <c r="F15" s="318"/>
      <c r="G15" s="318"/>
      <c r="H15" s="205"/>
      <c r="I15" s="205"/>
    </row>
    <row r="16" spans="1:9" ht="29.25" customHeight="1">
      <c r="A16" s="205"/>
      <c r="B16" s="205"/>
      <c r="C16" s="209" t="s">
        <v>900</v>
      </c>
      <c r="D16" s="311" t="s">
        <v>902</v>
      </c>
      <c r="E16" s="212" t="s">
        <v>229</v>
      </c>
      <c r="F16" s="209" t="s">
        <v>901</v>
      </c>
      <c r="G16" s="210" t="s">
        <v>869</v>
      </c>
      <c r="H16" s="207"/>
      <c r="I16" s="207"/>
    </row>
    <row r="17" spans="1:9" ht="32.25" customHeight="1">
      <c r="A17" s="205"/>
      <c r="B17" s="205"/>
      <c r="C17" s="209">
        <v>1</v>
      </c>
      <c r="D17" s="416" t="s">
        <v>893</v>
      </c>
      <c r="E17" s="213" t="s">
        <v>230</v>
      </c>
      <c r="F17" s="211"/>
      <c r="G17" s="535" t="s">
        <v>214</v>
      </c>
      <c r="H17" s="207"/>
      <c r="I17" s="207"/>
    </row>
    <row r="18" spans="1:9" ht="32.25" customHeight="1">
      <c r="A18" s="205"/>
      <c r="B18" s="205"/>
      <c r="C18" s="214">
        <v>2</v>
      </c>
      <c r="D18" s="416" t="s">
        <v>1056</v>
      </c>
      <c r="E18" s="215" t="s">
        <v>231</v>
      </c>
      <c r="F18" s="211"/>
      <c r="G18" s="535"/>
      <c r="H18" s="207"/>
      <c r="I18" s="207"/>
    </row>
    <row r="19" spans="1:9" ht="32.25" customHeight="1">
      <c r="A19" s="205"/>
      <c r="B19" s="205"/>
      <c r="C19" s="216">
        <v>3</v>
      </c>
      <c r="D19" s="416" t="s">
        <v>1057</v>
      </c>
      <c r="E19" s="217" t="s">
        <v>232</v>
      </c>
      <c r="F19" s="211"/>
      <c r="G19" s="535"/>
      <c r="H19" s="207"/>
      <c r="I19" s="207"/>
    </row>
    <row r="20" spans="1:9" ht="32.25" customHeight="1">
      <c r="A20" s="205"/>
      <c r="B20" s="205"/>
      <c r="C20" s="216">
        <v>4</v>
      </c>
      <c r="D20" s="416" t="s">
        <v>1058</v>
      </c>
      <c r="E20" s="217" t="s">
        <v>233</v>
      </c>
      <c r="F20" s="211"/>
      <c r="G20" s="535"/>
      <c r="H20" s="207"/>
      <c r="I20" s="207"/>
    </row>
    <row r="21" spans="1:9" ht="32.25" customHeight="1">
      <c r="A21" s="205"/>
      <c r="B21" s="205"/>
      <c r="C21" s="216">
        <v>5</v>
      </c>
      <c r="D21" s="416" t="s">
        <v>1059</v>
      </c>
      <c r="E21" s="217" t="s">
        <v>234</v>
      </c>
      <c r="F21" s="211"/>
      <c r="G21" s="535"/>
      <c r="H21" s="207"/>
      <c r="I21" s="207"/>
    </row>
    <row r="22" spans="1:9" ht="32.25" customHeight="1">
      <c r="A22" s="205"/>
      <c r="B22" s="205"/>
      <c r="C22" s="216">
        <v>6</v>
      </c>
      <c r="D22" s="416" t="s">
        <v>1060</v>
      </c>
      <c r="E22" s="217" t="s">
        <v>235</v>
      </c>
      <c r="F22" s="211"/>
      <c r="G22" s="535" t="s">
        <v>1113</v>
      </c>
      <c r="H22" s="207"/>
      <c r="I22" s="207"/>
    </row>
    <row r="23" spans="1:9" ht="32.25" customHeight="1">
      <c r="A23" s="205"/>
      <c r="B23" s="205"/>
      <c r="C23" s="536">
        <v>7</v>
      </c>
      <c r="D23" s="417" t="s">
        <v>1061</v>
      </c>
      <c r="E23" s="532" t="s">
        <v>236</v>
      </c>
      <c r="F23" s="211"/>
      <c r="G23" s="535"/>
      <c r="H23" s="207"/>
      <c r="I23" s="207"/>
    </row>
    <row r="24" spans="1:9" ht="32.25" customHeight="1">
      <c r="A24" s="205"/>
      <c r="B24" s="205"/>
      <c r="C24" s="537"/>
      <c r="D24" s="418" t="s">
        <v>868</v>
      </c>
      <c r="E24" s="533"/>
      <c r="F24" s="211"/>
      <c r="G24" s="535"/>
      <c r="H24" s="207"/>
      <c r="I24" s="207"/>
    </row>
    <row r="25" spans="1:9" ht="32.25" customHeight="1">
      <c r="A25" s="205"/>
      <c r="B25" s="205"/>
      <c r="C25" s="216">
        <v>8</v>
      </c>
      <c r="D25" s="416" t="s">
        <v>1062</v>
      </c>
      <c r="E25" s="217" t="s">
        <v>237</v>
      </c>
      <c r="F25" s="211"/>
      <c r="G25" s="535"/>
      <c r="H25" s="207"/>
      <c r="I25" s="207"/>
    </row>
    <row r="26" spans="1:9" ht="32.25" customHeight="1">
      <c r="A26" s="205"/>
      <c r="B26" s="205"/>
      <c r="C26" s="216">
        <v>9</v>
      </c>
      <c r="D26" s="416" t="s">
        <v>1063</v>
      </c>
      <c r="E26" s="217" t="s">
        <v>238</v>
      </c>
      <c r="F26" s="211"/>
      <c r="G26" s="535"/>
      <c r="H26" s="207"/>
      <c r="I26" s="207"/>
    </row>
    <row r="27" spans="1:9" ht="32.25" customHeight="1">
      <c r="A27" s="205"/>
      <c r="B27" s="205"/>
      <c r="C27" s="209">
        <v>10</v>
      </c>
      <c r="D27" s="416" t="s">
        <v>1064</v>
      </c>
      <c r="E27" s="213" t="s">
        <v>239</v>
      </c>
      <c r="F27" s="211"/>
      <c r="G27" s="535"/>
      <c r="H27" s="207"/>
      <c r="I27" s="207"/>
    </row>
    <row r="28" spans="1:9" ht="32.25" customHeight="1">
      <c r="A28" s="205"/>
      <c r="B28" s="205"/>
      <c r="C28" s="536">
        <v>11</v>
      </c>
      <c r="D28" s="417" t="s">
        <v>866</v>
      </c>
      <c r="E28" s="532" t="s">
        <v>240</v>
      </c>
      <c r="F28" s="219"/>
      <c r="G28" s="535" t="s">
        <v>1114</v>
      </c>
      <c r="H28" s="207"/>
      <c r="I28" s="207"/>
    </row>
    <row r="29" spans="1:9" ht="32.25" customHeight="1">
      <c r="A29" s="205"/>
      <c r="B29" s="205"/>
      <c r="C29" s="537"/>
      <c r="D29" s="417" t="s">
        <v>867</v>
      </c>
      <c r="E29" s="533"/>
      <c r="F29" s="219"/>
      <c r="G29" s="535"/>
      <c r="H29" s="207"/>
      <c r="I29" s="207"/>
    </row>
    <row r="30" spans="1:9" ht="32.25" customHeight="1">
      <c r="A30" s="205"/>
      <c r="B30" s="205"/>
      <c r="C30" s="218">
        <v>12</v>
      </c>
      <c r="D30" s="416" t="s">
        <v>865</v>
      </c>
      <c r="E30" s="220" t="s">
        <v>241</v>
      </c>
      <c r="F30" s="219"/>
      <c r="G30" s="535"/>
      <c r="H30" s="207"/>
      <c r="I30" s="207"/>
    </row>
    <row r="31" spans="1:9" ht="5.25" customHeight="1">
      <c r="A31" s="205"/>
      <c r="B31" s="205"/>
      <c r="C31" s="205"/>
      <c r="D31" s="205"/>
      <c r="E31" s="205"/>
      <c r="F31" s="205"/>
      <c r="G31" s="205"/>
      <c r="H31" s="207"/>
      <c r="I31" s="207"/>
    </row>
    <row r="32" spans="1:9" ht="18.75" customHeight="1">
      <c r="A32" s="205"/>
      <c r="B32" s="205"/>
      <c r="C32" s="330" t="s">
        <v>892</v>
      </c>
      <c r="D32" s="330"/>
      <c r="E32" s="330"/>
      <c r="F32" s="330"/>
      <c r="G32" s="330"/>
      <c r="H32" s="207"/>
      <c r="I32" s="207"/>
    </row>
    <row r="33" spans="1:9" ht="18.75" customHeight="1">
      <c r="A33" s="205"/>
      <c r="B33" s="205"/>
      <c r="C33" s="330" t="s">
        <v>242</v>
      </c>
      <c r="D33" s="330"/>
      <c r="E33" s="335"/>
      <c r="F33" s="335"/>
      <c r="G33" s="335"/>
      <c r="H33" s="207"/>
      <c r="I33" s="207"/>
    </row>
    <row r="34" spans="1:9" ht="13.5">
      <c r="A34" s="205"/>
      <c r="B34" s="205"/>
      <c r="C34" s="205"/>
      <c r="D34" s="205"/>
      <c r="E34" s="205"/>
      <c r="F34" s="205"/>
      <c r="G34" s="205"/>
      <c r="H34" s="207"/>
      <c r="I34" s="207"/>
    </row>
  </sheetData>
  <sheetProtection/>
  <mergeCells count="9">
    <mergeCell ref="A1:A5"/>
    <mergeCell ref="E28:E29"/>
    <mergeCell ref="C14:F14"/>
    <mergeCell ref="G17:G21"/>
    <mergeCell ref="G22:G27"/>
    <mergeCell ref="G28:G30"/>
    <mergeCell ref="C23:C24"/>
    <mergeCell ref="E23:E24"/>
    <mergeCell ref="C28:C29"/>
  </mergeCells>
  <hyperlinks>
    <hyperlink ref="D17" location="計画書!A1" display="作業所安全衛生管理計画書"/>
    <hyperlink ref="D18" location="再下請通知!A1" display="「全建統一様式 第1号-甲」建設業法・雇用改善法等に基づく届出書（変更届）"/>
    <hyperlink ref="D19" location="編成表!A1" display="「全建統一様式 第1号-乙」下請負業者編成表"/>
    <hyperlink ref="D20" location="名簿!A1" display="「全建統一様式 第2号」労働者名簿"/>
    <hyperlink ref="D21" location="教育報告!A1" display="「全建統一様式 第11号」新規入場時等教育実施報告書"/>
    <hyperlink ref="D22" location="ｸﾚｰﾝ・建設機械!A1" display="「全建統一様式 第3号」持込機械等（移動式クレーン・車両系建設機械等）使用届"/>
    <hyperlink ref="D23" location="持込工具!A1" display="「全建統一様式 第4号」持込機械等（電動工具・電気溶接機等）使用届　　　　"/>
    <hyperlink ref="D25" location="車両!A1" display="「全建統一様式 第6号」工事用車両届　"/>
    <hyperlink ref="D26" location="危険物!A1" display="「全建統一様式 第7号」危険物・有害物持込使用届"/>
    <hyperlink ref="D27" location="火気使用!A1" display="「全建統一様式 第8号」火気使用願"/>
    <hyperlink ref="D28" location="'新規(表)'!A1" display="新規入場者アンケート並びに教育実施記録"/>
    <hyperlink ref="D30" location="年少者!A1" display="年少者就労報告書"/>
    <hyperlink ref="D29" location="'新規(裏)'!A1" display="新規入場者アンケート並びに教育実施記録（裏）"/>
    <hyperlink ref="D24" location="工具点検!A1" display="　　同　　　　　持込時の点検表"/>
    <hyperlink ref="I5" location="データ登録!A1" display="データ登録に戻る"/>
  </hyperlinks>
  <printOptions/>
  <pageMargins left="0.7874015748031497" right="0.1968503937007874" top="0.3937007874015748" bottom="0.1968503937007874" header="0.5118110236220472" footer="0.31496062992125984"/>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N344"/>
  <sheetViews>
    <sheetView zoomScale="85" zoomScaleNormal="85" zoomScalePageLayoutView="0" workbookViewId="0" topLeftCell="A1">
      <selection activeCell="AF7" sqref="AF7:AI8"/>
    </sheetView>
  </sheetViews>
  <sheetFormatPr defaultColWidth="9.00390625" defaultRowHeight="13.5"/>
  <cols>
    <col min="1" max="1" width="3.125" style="0" customWidth="1"/>
    <col min="2" max="3" width="4.125" style="0" customWidth="1"/>
    <col min="4" max="31" width="3.75390625" style="0" customWidth="1"/>
    <col min="32" max="32" width="11.25390625" style="0" customWidth="1"/>
    <col min="33" max="40" width="3.75390625" style="0" customWidth="1"/>
    <col min="41" max="51" width="5.00390625" style="0" customWidth="1"/>
  </cols>
  <sheetData>
    <row r="1" spans="1:40" ht="37.5" customHeight="1">
      <c r="A1" s="775" t="s">
        <v>864</v>
      </c>
      <c r="B1" s="419"/>
      <c r="C1" s="420"/>
      <c r="D1" s="420"/>
      <c r="E1" s="420"/>
      <c r="F1" s="420"/>
      <c r="G1" s="420"/>
      <c r="H1" s="420"/>
      <c r="I1" s="420"/>
      <c r="J1" s="420"/>
      <c r="K1" s="374"/>
      <c r="L1" s="373"/>
      <c r="M1" s="373"/>
      <c r="N1" s="375" t="s">
        <v>963</v>
      </c>
      <c r="O1" s="374"/>
      <c r="P1" s="374"/>
      <c r="Q1" s="374"/>
      <c r="R1" s="374"/>
      <c r="S1" s="374"/>
      <c r="T1" s="374"/>
      <c r="U1" s="374"/>
      <c r="V1" s="374"/>
      <c r="W1" s="374"/>
      <c r="X1" s="374"/>
      <c r="Y1" s="374"/>
      <c r="Z1" s="374"/>
      <c r="AA1" s="374"/>
      <c r="AB1" s="374"/>
      <c r="AC1" s="374"/>
      <c r="AD1" s="692" t="s">
        <v>964</v>
      </c>
      <c r="AE1" s="693"/>
      <c r="AF1" s="692"/>
      <c r="AG1" s="694"/>
      <c r="AH1" s="694"/>
      <c r="AI1" s="694"/>
      <c r="AJ1" s="695"/>
      <c r="AK1" s="376"/>
      <c r="AL1" s="377"/>
      <c r="AM1" s="383"/>
      <c r="AN1" s="104"/>
    </row>
    <row r="2" spans="1:37" ht="15" customHeight="1" thickBot="1">
      <c r="A2" s="775"/>
      <c r="B2" s="421"/>
      <c r="C2" s="421"/>
      <c r="D2" s="421"/>
      <c r="E2" s="421"/>
      <c r="F2" s="421"/>
      <c r="G2" s="421"/>
      <c r="H2" s="421"/>
      <c r="I2" s="421"/>
      <c r="J2" s="421"/>
      <c r="K2" s="370"/>
      <c r="L2" s="370"/>
      <c r="M2" s="370"/>
      <c r="N2" s="370"/>
      <c r="O2" s="370"/>
      <c r="P2" s="370"/>
      <c r="Q2" s="370"/>
      <c r="R2" s="370"/>
      <c r="S2" s="370"/>
      <c r="T2" s="370"/>
      <c r="U2" s="370"/>
      <c r="V2" s="370"/>
      <c r="W2" s="370"/>
      <c r="X2" s="370"/>
      <c r="Y2" s="370"/>
      <c r="Z2" s="370"/>
      <c r="AA2" s="370"/>
      <c r="AB2" s="370"/>
      <c r="AC2" s="370"/>
      <c r="AD2" s="378"/>
      <c r="AE2" s="378"/>
      <c r="AF2" s="378"/>
      <c r="AG2" s="370"/>
      <c r="AH2" s="370"/>
      <c r="AI2" s="370"/>
      <c r="AJ2" s="370"/>
      <c r="AK2" s="370"/>
    </row>
    <row r="3" spans="1:37" ht="13.5" customHeight="1">
      <c r="A3" s="775"/>
      <c r="B3" s="764" t="s">
        <v>965</v>
      </c>
      <c r="C3" s="710"/>
      <c r="D3" s="710"/>
      <c r="E3" s="710"/>
      <c r="F3" s="765"/>
      <c r="G3" s="639">
        <f>IF('データ登録'!B6="","",'データ登録'!B6)</f>
      </c>
      <c r="H3" s="640"/>
      <c r="I3" s="640"/>
      <c r="J3" s="640"/>
      <c r="K3" s="640"/>
      <c r="L3" s="640"/>
      <c r="M3" s="640"/>
      <c r="N3" s="640"/>
      <c r="O3" s="641"/>
      <c r="P3" s="651" t="s">
        <v>966</v>
      </c>
      <c r="Q3" s="475"/>
      <c r="R3" s="476"/>
      <c r="S3" s="477"/>
      <c r="T3" s="477"/>
      <c r="U3" s="477"/>
      <c r="V3" s="477"/>
      <c r="W3" s="477"/>
      <c r="X3" s="477"/>
      <c r="Y3" s="477"/>
      <c r="Z3" s="477"/>
      <c r="AA3" s="477"/>
      <c r="AB3" s="477"/>
      <c r="AC3" s="477"/>
      <c r="AD3" s="478"/>
      <c r="AE3" s="373"/>
      <c r="AG3" s="698">
        <f>IF('データ登録'!B13="","",'データ登録'!B13)</f>
      </c>
      <c r="AH3" s="560"/>
      <c r="AI3" s="560"/>
      <c r="AJ3" s="560"/>
      <c r="AK3" s="560"/>
    </row>
    <row r="4" spans="1:40" ht="13.5" customHeight="1">
      <c r="A4" s="775"/>
      <c r="B4" s="766"/>
      <c r="C4" s="767"/>
      <c r="D4" s="767"/>
      <c r="E4" s="767"/>
      <c r="F4" s="768"/>
      <c r="G4" s="642"/>
      <c r="H4" s="643"/>
      <c r="I4" s="643"/>
      <c r="J4" s="643"/>
      <c r="K4" s="643"/>
      <c r="L4" s="643"/>
      <c r="M4" s="643"/>
      <c r="N4" s="643"/>
      <c r="O4" s="644"/>
      <c r="P4" s="652"/>
      <c r="Q4" s="479"/>
      <c r="R4" s="480"/>
      <c r="S4" s="473"/>
      <c r="T4" s="473"/>
      <c r="U4" s="473"/>
      <c r="V4" s="473"/>
      <c r="W4" s="473"/>
      <c r="X4" s="473"/>
      <c r="Y4" s="473"/>
      <c r="Z4" s="473"/>
      <c r="AA4" s="473"/>
      <c r="AB4" s="473"/>
      <c r="AC4" s="473"/>
      <c r="AD4" s="481"/>
      <c r="AE4" s="373"/>
      <c r="AF4" s="382"/>
      <c r="AG4" s="382"/>
      <c r="AH4" s="382"/>
      <c r="AI4" s="382"/>
      <c r="AJ4" s="382"/>
      <c r="AK4" s="369"/>
      <c r="AN4" s="160"/>
    </row>
    <row r="5" spans="1:40" ht="13.5" customHeight="1">
      <c r="A5" s="775"/>
      <c r="B5" s="680" t="s">
        <v>967</v>
      </c>
      <c r="C5" s="674" t="s">
        <v>968</v>
      </c>
      <c r="D5" s="684"/>
      <c r="E5" s="684"/>
      <c r="F5" s="685"/>
      <c r="G5" s="645"/>
      <c r="H5" s="646"/>
      <c r="I5" s="646"/>
      <c r="J5" s="646"/>
      <c r="K5" s="646"/>
      <c r="L5" s="646"/>
      <c r="M5" s="646"/>
      <c r="N5" s="646"/>
      <c r="O5" s="647"/>
      <c r="P5" s="652"/>
      <c r="Q5" s="479"/>
      <c r="R5" s="480"/>
      <c r="S5" s="473"/>
      <c r="T5" s="473"/>
      <c r="U5" s="473"/>
      <c r="V5" s="473"/>
      <c r="W5" s="473"/>
      <c r="X5" s="473"/>
      <c r="Y5" s="473"/>
      <c r="Z5" s="473"/>
      <c r="AA5" s="473"/>
      <c r="AB5" s="473"/>
      <c r="AC5" s="473"/>
      <c r="AD5" s="482"/>
      <c r="AE5" s="369"/>
      <c r="AF5" s="371"/>
      <c r="AG5" s="372"/>
      <c r="AH5" s="372"/>
      <c r="AI5" s="372"/>
      <c r="AJ5" s="372"/>
      <c r="AK5" s="372"/>
      <c r="AM5" s="519"/>
      <c r="AN5" s="519"/>
    </row>
    <row r="6" spans="2:39" ht="13.5" customHeight="1">
      <c r="B6" s="652"/>
      <c r="C6" s="686"/>
      <c r="D6" s="687"/>
      <c r="E6" s="687"/>
      <c r="F6" s="688"/>
      <c r="G6" s="648"/>
      <c r="H6" s="649"/>
      <c r="I6" s="649"/>
      <c r="J6" s="649"/>
      <c r="K6" s="649"/>
      <c r="L6" s="649"/>
      <c r="M6" s="649"/>
      <c r="N6" s="649"/>
      <c r="O6" s="650"/>
      <c r="P6" s="652"/>
      <c r="Q6" s="479"/>
      <c r="R6" s="480"/>
      <c r="S6" s="473"/>
      <c r="T6" s="473"/>
      <c r="U6" s="473"/>
      <c r="V6" s="473"/>
      <c r="W6" s="473"/>
      <c r="X6" s="473"/>
      <c r="Y6" s="473"/>
      <c r="Z6" s="473"/>
      <c r="AA6" s="473"/>
      <c r="AB6" s="473"/>
      <c r="AC6" s="473"/>
      <c r="AD6" s="482"/>
      <c r="AE6" s="369"/>
      <c r="AF6" s="702">
        <f>IF('データ登録'!B9="","",'データ登録'!B9)</f>
      </c>
      <c r="AG6" s="702"/>
      <c r="AH6" s="702"/>
      <c r="AI6" s="702"/>
      <c r="AJ6" s="702"/>
      <c r="AK6" s="702"/>
      <c r="AL6" s="397"/>
      <c r="AM6" s="397"/>
    </row>
    <row r="7" spans="2:37" ht="13.5" customHeight="1">
      <c r="B7" s="652"/>
      <c r="C7" s="674" t="s">
        <v>969</v>
      </c>
      <c r="D7" s="684"/>
      <c r="E7" s="684"/>
      <c r="F7" s="685"/>
      <c r="G7" s="645"/>
      <c r="H7" s="646"/>
      <c r="I7" s="646"/>
      <c r="J7" s="646"/>
      <c r="K7" s="646"/>
      <c r="L7" s="646"/>
      <c r="M7" s="646"/>
      <c r="N7" s="646"/>
      <c r="O7" s="647"/>
      <c r="P7" s="652"/>
      <c r="Q7" s="479"/>
      <c r="R7" s="480"/>
      <c r="S7" s="473"/>
      <c r="T7" s="473"/>
      <c r="U7" s="473"/>
      <c r="V7" s="473"/>
      <c r="W7" s="473"/>
      <c r="X7" s="473"/>
      <c r="Y7" s="473"/>
      <c r="Z7" s="473"/>
      <c r="AA7" s="473"/>
      <c r="AB7" s="473"/>
      <c r="AC7" s="473"/>
      <c r="AD7" s="471"/>
      <c r="AE7" s="304"/>
      <c r="AF7" s="757">
        <f>IF('データ登録'!B6="","",'データ登録'!B6)</f>
      </c>
      <c r="AG7" s="758"/>
      <c r="AH7" s="758"/>
      <c r="AI7" s="758"/>
      <c r="AJ7" s="744" t="s">
        <v>917</v>
      </c>
      <c r="AK7" s="744"/>
    </row>
    <row r="8" spans="2:37" ht="13.5" customHeight="1">
      <c r="B8" s="652"/>
      <c r="C8" s="686"/>
      <c r="D8" s="687"/>
      <c r="E8" s="687"/>
      <c r="F8" s="688"/>
      <c r="G8" s="648"/>
      <c r="H8" s="649"/>
      <c r="I8" s="649"/>
      <c r="J8" s="649"/>
      <c r="K8" s="649"/>
      <c r="L8" s="649"/>
      <c r="M8" s="649"/>
      <c r="N8" s="649"/>
      <c r="O8" s="650"/>
      <c r="P8" s="652"/>
      <c r="Q8" s="479"/>
      <c r="R8" s="480"/>
      <c r="S8" s="473"/>
      <c r="T8" s="473"/>
      <c r="U8" s="473"/>
      <c r="V8" s="473"/>
      <c r="W8" s="473"/>
      <c r="X8" s="473"/>
      <c r="Y8" s="473"/>
      <c r="Z8" s="473"/>
      <c r="AA8" s="473"/>
      <c r="AB8" s="473"/>
      <c r="AC8" s="473"/>
      <c r="AD8" s="471"/>
      <c r="AE8" s="304"/>
      <c r="AF8" s="759"/>
      <c r="AG8" s="759"/>
      <c r="AH8" s="759"/>
      <c r="AI8" s="759"/>
      <c r="AJ8" s="745"/>
      <c r="AK8" s="745"/>
    </row>
    <row r="9" spans="2:31" ht="13.5" customHeight="1">
      <c r="B9" s="652"/>
      <c r="C9" s="674" t="s">
        <v>970</v>
      </c>
      <c r="D9" s="684"/>
      <c r="E9" s="684"/>
      <c r="F9" s="685"/>
      <c r="G9" s="746">
        <f>IF('データ登録'!B11="","",'データ登録'!B11)</f>
      </c>
      <c r="H9" s="747"/>
      <c r="I9" s="747"/>
      <c r="J9" s="747"/>
      <c r="K9" s="747"/>
      <c r="L9" s="747"/>
      <c r="M9" s="747"/>
      <c r="N9" s="747"/>
      <c r="O9" s="748"/>
      <c r="P9" s="652"/>
      <c r="Q9" s="483"/>
      <c r="R9" s="480"/>
      <c r="S9" s="473"/>
      <c r="T9" s="473"/>
      <c r="U9" s="473"/>
      <c r="V9" s="473"/>
      <c r="W9" s="473"/>
      <c r="X9" s="473"/>
      <c r="Y9" s="473"/>
      <c r="Z9" s="473"/>
      <c r="AA9" s="473"/>
      <c r="AB9" s="473"/>
      <c r="AC9" s="473"/>
      <c r="AD9" s="471"/>
      <c r="AE9" s="304"/>
    </row>
    <row r="10" spans="2:40" ht="13.5" customHeight="1">
      <c r="B10" s="652"/>
      <c r="C10" s="686"/>
      <c r="D10" s="687"/>
      <c r="E10" s="687"/>
      <c r="F10" s="688"/>
      <c r="G10" s="749"/>
      <c r="H10" s="750"/>
      <c r="I10" s="750"/>
      <c r="J10" s="750"/>
      <c r="K10" s="750"/>
      <c r="L10" s="750"/>
      <c r="M10" s="750"/>
      <c r="N10" s="750"/>
      <c r="O10" s="751"/>
      <c r="P10" s="652"/>
      <c r="Q10" s="483"/>
      <c r="R10" s="480"/>
      <c r="S10" s="473"/>
      <c r="T10" s="473"/>
      <c r="U10" s="473"/>
      <c r="V10" s="473"/>
      <c r="W10" s="473"/>
      <c r="X10" s="473"/>
      <c r="Y10" s="473"/>
      <c r="Z10" s="473"/>
      <c r="AA10" s="473"/>
      <c r="AB10" s="473"/>
      <c r="AC10" s="473"/>
      <c r="AD10" s="471"/>
      <c r="AE10" s="304"/>
      <c r="AF10" s="379" t="s">
        <v>75</v>
      </c>
      <c r="AH10" s="699">
        <f>IF('データ登録'!B10="","",'データ登録'!B10)</f>
      </c>
      <c r="AI10" s="700"/>
      <c r="AJ10" s="700"/>
      <c r="AK10" s="700"/>
      <c r="AM10" s="385"/>
      <c r="AN10" s="385"/>
    </row>
    <row r="11" spans="2:40" ht="13.5" customHeight="1">
      <c r="B11" s="652"/>
      <c r="C11" s="674" t="s">
        <v>972</v>
      </c>
      <c r="D11" s="675"/>
      <c r="E11" s="675"/>
      <c r="F11" s="676"/>
      <c r="G11" s="645"/>
      <c r="H11" s="646"/>
      <c r="I11" s="646"/>
      <c r="J11" s="646"/>
      <c r="K11" s="646"/>
      <c r="L11" s="646"/>
      <c r="M11" s="646"/>
      <c r="N11" s="646"/>
      <c r="O11" s="647"/>
      <c r="P11" s="652"/>
      <c r="Q11" s="479"/>
      <c r="R11" s="480"/>
      <c r="S11" s="473"/>
      <c r="T11" s="473"/>
      <c r="U11" s="473"/>
      <c r="V11" s="473"/>
      <c r="W11" s="473"/>
      <c r="X11" s="473"/>
      <c r="Y11" s="473"/>
      <c r="Z11" s="473"/>
      <c r="AA11" s="473"/>
      <c r="AB11" s="473"/>
      <c r="AC11" s="473"/>
      <c r="AD11" s="471"/>
      <c r="AE11" s="304"/>
      <c r="AF11" s="380" t="s">
        <v>971</v>
      </c>
      <c r="AG11" s="384"/>
      <c r="AH11" s="701"/>
      <c r="AI11" s="701"/>
      <c r="AJ11" s="701"/>
      <c r="AK11" s="701"/>
      <c r="AM11" s="385"/>
      <c r="AN11" s="385"/>
    </row>
    <row r="12" spans="2:37" ht="13.5" customHeight="1" thickBot="1">
      <c r="B12" s="652"/>
      <c r="C12" s="677"/>
      <c r="D12" s="678"/>
      <c r="E12" s="678"/>
      <c r="F12" s="679"/>
      <c r="G12" s="681"/>
      <c r="H12" s="682"/>
      <c r="I12" s="682"/>
      <c r="J12" s="682"/>
      <c r="K12" s="682"/>
      <c r="L12" s="682"/>
      <c r="M12" s="682"/>
      <c r="N12" s="682"/>
      <c r="O12" s="683"/>
      <c r="P12" s="653"/>
      <c r="Q12" s="474"/>
      <c r="R12" s="472"/>
      <c r="S12" s="484"/>
      <c r="T12" s="484"/>
      <c r="U12" s="484"/>
      <c r="V12" s="484"/>
      <c r="W12" s="484"/>
      <c r="X12" s="484"/>
      <c r="Y12" s="484"/>
      <c r="Z12" s="484"/>
      <c r="AA12" s="484"/>
      <c r="AB12" s="484"/>
      <c r="AC12" s="484"/>
      <c r="AD12" s="485"/>
      <c r="AE12" s="369"/>
      <c r="AF12" s="369"/>
      <c r="AG12" s="369"/>
      <c r="AH12" s="384"/>
      <c r="AI12" s="384"/>
      <c r="AJ12" s="384"/>
      <c r="AK12" s="369"/>
    </row>
    <row r="13" spans="2:37" ht="27" customHeight="1">
      <c r="B13" s="669" t="s">
        <v>973</v>
      </c>
      <c r="C13" s="670"/>
      <c r="D13" s="671"/>
      <c r="E13" s="672"/>
      <c r="F13" s="672"/>
      <c r="G13" s="672"/>
      <c r="H13" s="672"/>
      <c r="I13" s="672"/>
      <c r="J13" s="672"/>
      <c r="K13" s="672"/>
      <c r="L13" s="673"/>
      <c r="M13" s="671"/>
      <c r="N13" s="689"/>
      <c r="O13" s="689"/>
      <c r="P13" s="689"/>
      <c r="Q13" s="689"/>
      <c r="R13" s="689"/>
      <c r="S13" s="689"/>
      <c r="T13" s="689"/>
      <c r="U13" s="690"/>
      <c r="V13" s="671"/>
      <c r="W13" s="689"/>
      <c r="X13" s="689"/>
      <c r="Y13" s="689"/>
      <c r="Z13" s="689"/>
      <c r="AA13" s="689"/>
      <c r="AB13" s="689"/>
      <c r="AC13" s="689"/>
      <c r="AD13" s="690"/>
      <c r="AE13" s="671"/>
      <c r="AF13" s="672"/>
      <c r="AG13" s="672"/>
      <c r="AH13" s="672"/>
      <c r="AI13" s="672"/>
      <c r="AJ13" s="672"/>
      <c r="AK13" s="753"/>
    </row>
    <row r="14" spans="2:37" ht="27" customHeight="1">
      <c r="B14" s="625" t="s">
        <v>974</v>
      </c>
      <c r="C14" s="626"/>
      <c r="D14" s="760"/>
      <c r="E14" s="761"/>
      <c r="F14" s="761"/>
      <c r="G14" s="761"/>
      <c r="H14" s="761"/>
      <c r="I14" s="761"/>
      <c r="J14" s="761"/>
      <c r="K14" s="761"/>
      <c r="L14" s="762"/>
      <c r="M14" s="645"/>
      <c r="N14" s="646"/>
      <c r="O14" s="646"/>
      <c r="P14" s="646"/>
      <c r="Q14" s="646"/>
      <c r="R14" s="646"/>
      <c r="S14" s="646"/>
      <c r="T14" s="646"/>
      <c r="U14" s="696"/>
      <c r="V14" s="645"/>
      <c r="W14" s="646"/>
      <c r="X14" s="646"/>
      <c r="Y14" s="646"/>
      <c r="Z14" s="646"/>
      <c r="AA14" s="646"/>
      <c r="AB14" s="646"/>
      <c r="AC14" s="646"/>
      <c r="AD14" s="696"/>
      <c r="AE14" s="754"/>
      <c r="AF14" s="755"/>
      <c r="AG14" s="755"/>
      <c r="AH14" s="755"/>
      <c r="AI14" s="755"/>
      <c r="AJ14" s="755"/>
      <c r="AK14" s="756"/>
    </row>
    <row r="15" spans="2:37" ht="27" customHeight="1">
      <c r="B15" s="627"/>
      <c r="C15" s="628"/>
      <c r="D15" s="776"/>
      <c r="E15" s="777"/>
      <c r="F15" s="777"/>
      <c r="G15" s="777"/>
      <c r="H15" s="777"/>
      <c r="I15" s="777"/>
      <c r="J15" s="777"/>
      <c r="K15" s="777"/>
      <c r="L15" s="778"/>
      <c r="M15" s="634"/>
      <c r="N15" s="668"/>
      <c r="O15" s="668"/>
      <c r="P15" s="668"/>
      <c r="Q15" s="668"/>
      <c r="R15" s="668"/>
      <c r="S15" s="668"/>
      <c r="T15" s="668"/>
      <c r="U15" s="697"/>
      <c r="V15" s="634"/>
      <c r="W15" s="668"/>
      <c r="X15" s="668"/>
      <c r="Y15" s="668"/>
      <c r="Z15" s="668"/>
      <c r="AA15" s="668"/>
      <c r="AB15" s="668"/>
      <c r="AC15" s="668"/>
      <c r="AD15" s="697"/>
      <c r="AE15" s="634"/>
      <c r="AF15" s="635"/>
      <c r="AG15" s="635"/>
      <c r="AH15" s="635"/>
      <c r="AI15" s="635"/>
      <c r="AJ15" s="635"/>
      <c r="AK15" s="752"/>
    </row>
    <row r="16" spans="2:37" ht="27" customHeight="1">
      <c r="B16" s="627"/>
      <c r="C16" s="628"/>
      <c r="D16" s="776"/>
      <c r="E16" s="777"/>
      <c r="F16" s="777"/>
      <c r="G16" s="777"/>
      <c r="H16" s="777"/>
      <c r="I16" s="777"/>
      <c r="J16" s="777"/>
      <c r="K16" s="777"/>
      <c r="L16" s="778"/>
      <c r="M16" s="634"/>
      <c r="N16" s="668"/>
      <c r="O16" s="668"/>
      <c r="P16" s="668"/>
      <c r="Q16" s="668"/>
      <c r="R16" s="668"/>
      <c r="S16" s="668"/>
      <c r="T16" s="668"/>
      <c r="U16" s="697"/>
      <c r="V16" s="634"/>
      <c r="W16" s="668"/>
      <c r="X16" s="668"/>
      <c r="Y16" s="668"/>
      <c r="Z16" s="668"/>
      <c r="AA16" s="668"/>
      <c r="AB16" s="668"/>
      <c r="AC16" s="668"/>
      <c r="AD16" s="697"/>
      <c r="AE16" s="634"/>
      <c r="AF16" s="635"/>
      <c r="AG16" s="635"/>
      <c r="AH16" s="635"/>
      <c r="AI16" s="635"/>
      <c r="AJ16" s="635"/>
      <c r="AK16" s="752"/>
    </row>
    <row r="17" spans="2:37" ht="27" customHeight="1" thickBot="1">
      <c r="B17" s="629"/>
      <c r="C17" s="630"/>
      <c r="D17" s="779"/>
      <c r="E17" s="780"/>
      <c r="F17" s="780"/>
      <c r="G17" s="780"/>
      <c r="H17" s="780"/>
      <c r="I17" s="780"/>
      <c r="J17" s="780"/>
      <c r="K17" s="780"/>
      <c r="L17" s="781"/>
      <c r="M17" s="703"/>
      <c r="N17" s="704"/>
      <c r="O17" s="704"/>
      <c r="P17" s="704"/>
      <c r="Q17" s="704"/>
      <c r="R17" s="704"/>
      <c r="S17" s="704"/>
      <c r="T17" s="704"/>
      <c r="U17" s="705"/>
      <c r="V17" s="703"/>
      <c r="W17" s="704"/>
      <c r="X17" s="704"/>
      <c r="Y17" s="704"/>
      <c r="Z17" s="704"/>
      <c r="AA17" s="704"/>
      <c r="AB17" s="704"/>
      <c r="AC17" s="704"/>
      <c r="AD17" s="705"/>
      <c r="AE17" s="632"/>
      <c r="AF17" s="633"/>
      <c r="AG17" s="633"/>
      <c r="AH17" s="633"/>
      <c r="AI17" s="633"/>
      <c r="AJ17" s="633"/>
      <c r="AK17" s="706"/>
    </row>
    <row r="18" spans="2:37" ht="27" customHeight="1">
      <c r="B18" s="658" t="s">
        <v>975</v>
      </c>
      <c r="C18" s="659"/>
      <c r="D18" s="659"/>
      <c r="E18" s="659"/>
      <c r="F18" s="659"/>
      <c r="G18" s="659"/>
      <c r="H18" s="659"/>
      <c r="I18" s="659"/>
      <c r="J18" s="659"/>
      <c r="K18" s="659"/>
      <c r="L18" s="659"/>
      <c r="M18" s="659"/>
      <c r="N18" s="660"/>
      <c r="O18" s="651" t="s">
        <v>976</v>
      </c>
      <c r="P18" s="771" t="s">
        <v>977</v>
      </c>
      <c r="Q18" s="772"/>
      <c r="R18" s="772"/>
      <c r="S18" s="772"/>
      <c r="T18" s="772"/>
      <c r="U18" s="664" t="s">
        <v>978</v>
      </c>
      <c r="V18" s="665"/>
      <c r="W18" s="665"/>
      <c r="X18" s="665"/>
      <c r="Y18" s="665"/>
      <c r="Z18" s="665"/>
      <c r="AA18" s="665"/>
      <c r="AB18" s="723" t="s">
        <v>979</v>
      </c>
      <c r="AC18" s="710" t="s">
        <v>980</v>
      </c>
      <c r="AD18" s="711"/>
      <c r="AE18" s="711"/>
      <c r="AF18" s="711"/>
      <c r="AG18" s="714" t="s">
        <v>981</v>
      </c>
      <c r="AH18" s="715"/>
      <c r="AI18" s="715"/>
      <c r="AJ18" s="715"/>
      <c r="AK18" s="716"/>
    </row>
    <row r="19" spans="2:37" ht="13.5" customHeight="1">
      <c r="B19" s="661" t="s">
        <v>982</v>
      </c>
      <c r="C19" s="662"/>
      <c r="D19" s="663"/>
      <c r="E19" s="769"/>
      <c r="F19" s="737"/>
      <c r="G19" s="737"/>
      <c r="H19" s="737"/>
      <c r="I19" s="737"/>
      <c r="J19" s="737"/>
      <c r="K19" s="737"/>
      <c r="L19" s="737"/>
      <c r="M19" s="737"/>
      <c r="N19" s="773"/>
      <c r="O19" s="652"/>
      <c r="P19" s="739"/>
      <c r="Q19" s="740"/>
      <c r="R19" s="740"/>
      <c r="S19" s="740"/>
      <c r="T19" s="741"/>
      <c r="U19" s="646"/>
      <c r="V19" s="666"/>
      <c r="W19" s="666"/>
      <c r="X19" s="666"/>
      <c r="Y19" s="666"/>
      <c r="Z19" s="666"/>
      <c r="AA19" s="666"/>
      <c r="AB19" s="724"/>
      <c r="AC19" s="645"/>
      <c r="AD19" s="646"/>
      <c r="AE19" s="646"/>
      <c r="AF19" s="646"/>
      <c r="AG19" s="717" t="s">
        <v>983</v>
      </c>
      <c r="AH19" s="718"/>
      <c r="AI19" s="718"/>
      <c r="AJ19" s="718"/>
      <c r="AK19" s="719"/>
    </row>
    <row r="20" spans="2:37" ht="13.5" customHeight="1">
      <c r="B20" s="637" t="s">
        <v>984</v>
      </c>
      <c r="C20" s="638"/>
      <c r="D20" s="638"/>
      <c r="E20" s="770"/>
      <c r="F20" s="738"/>
      <c r="G20" s="738"/>
      <c r="H20" s="738"/>
      <c r="I20" s="738"/>
      <c r="J20" s="738"/>
      <c r="K20" s="738"/>
      <c r="L20" s="738"/>
      <c r="M20" s="738"/>
      <c r="N20" s="774"/>
      <c r="O20" s="652"/>
      <c r="P20" s="742"/>
      <c r="Q20" s="666"/>
      <c r="R20" s="666"/>
      <c r="S20" s="666"/>
      <c r="T20" s="743"/>
      <c r="U20" s="667"/>
      <c r="V20" s="667"/>
      <c r="W20" s="667"/>
      <c r="X20" s="667"/>
      <c r="Y20" s="667"/>
      <c r="Z20" s="667"/>
      <c r="AA20" s="667"/>
      <c r="AB20" s="724"/>
      <c r="AC20" s="655"/>
      <c r="AD20" s="656"/>
      <c r="AE20" s="656"/>
      <c r="AF20" s="656"/>
      <c r="AG20" s="720"/>
      <c r="AH20" s="721"/>
      <c r="AI20" s="721"/>
      <c r="AJ20" s="721"/>
      <c r="AK20" s="722"/>
    </row>
    <row r="21" spans="2:37" ht="27" customHeight="1">
      <c r="B21" s="691"/>
      <c r="C21" s="657"/>
      <c r="D21" s="657"/>
      <c r="E21" s="486"/>
      <c r="F21" s="487"/>
      <c r="G21" s="487"/>
      <c r="H21" s="487"/>
      <c r="I21" s="487"/>
      <c r="J21" s="487"/>
      <c r="K21" s="487"/>
      <c r="L21" s="487"/>
      <c r="M21" s="487"/>
      <c r="N21" s="473"/>
      <c r="O21" s="652"/>
      <c r="P21" s="634"/>
      <c r="Q21" s="635"/>
      <c r="R21" s="635"/>
      <c r="S21" s="635"/>
      <c r="T21" s="636"/>
      <c r="U21" s="668"/>
      <c r="V21" s="635"/>
      <c r="W21" s="635"/>
      <c r="X21" s="635"/>
      <c r="Y21" s="635"/>
      <c r="Z21" s="635"/>
      <c r="AA21" s="635"/>
      <c r="AB21" s="724"/>
      <c r="AC21" s="657"/>
      <c r="AD21" s="654"/>
      <c r="AE21" s="654"/>
      <c r="AF21" s="654"/>
      <c r="AG21" s="725" t="s">
        <v>985</v>
      </c>
      <c r="AH21" s="657"/>
      <c r="AI21" s="657"/>
      <c r="AJ21" s="657"/>
      <c r="AK21" s="726"/>
    </row>
    <row r="22" spans="2:37" ht="27" customHeight="1">
      <c r="B22" s="691"/>
      <c r="C22" s="657"/>
      <c r="D22" s="657"/>
      <c r="E22" s="486"/>
      <c r="F22" s="487"/>
      <c r="G22" s="487"/>
      <c r="H22" s="487"/>
      <c r="I22" s="487"/>
      <c r="J22" s="487"/>
      <c r="K22" s="487"/>
      <c r="L22" s="487"/>
      <c r="M22" s="487"/>
      <c r="N22" s="473"/>
      <c r="O22" s="652"/>
      <c r="P22" s="634"/>
      <c r="Q22" s="635"/>
      <c r="R22" s="635"/>
      <c r="S22" s="635"/>
      <c r="T22" s="636"/>
      <c r="U22" s="668"/>
      <c r="V22" s="635"/>
      <c r="W22" s="635"/>
      <c r="X22" s="635"/>
      <c r="Y22" s="635"/>
      <c r="Z22" s="635"/>
      <c r="AA22" s="635"/>
      <c r="AB22" s="724"/>
      <c r="AC22" s="712"/>
      <c r="AD22" s="713"/>
      <c r="AE22" s="713"/>
      <c r="AF22" s="713"/>
      <c r="AG22" s="712" t="s">
        <v>985</v>
      </c>
      <c r="AH22" s="713"/>
      <c r="AI22" s="713"/>
      <c r="AJ22" s="713"/>
      <c r="AK22" s="727"/>
    </row>
    <row r="23" spans="2:37" ht="27" customHeight="1" thickBot="1">
      <c r="B23" s="691"/>
      <c r="C23" s="657"/>
      <c r="D23" s="657"/>
      <c r="E23" s="486"/>
      <c r="F23" s="487"/>
      <c r="G23" s="487"/>
      <c r="H23" s="487"/>
      <c r="I23" s="487"/>
      <c r="J23" s="487"/>
      <c r="K23" s="487"/>
      <c r="L23" s="487"/>
      <c r="M23" s="487"/>
      <c r="N23" s="473"/>
      <c r="O23" s="652"/>
      <c r="P23" s="634"/>
      <c r="Q23" s="635"/>
      <c r="R23" s="635"/>
      <c r="S23" s="635"/>
      <c r="T23" s="636"/>
      <c r="U23" s="668"/>
      <c r="V23" s="635"/>
      <c r="W23" s="635"/>
      <c r="X23" s="635"/>
      <c r="Y23" s="635"/>
      <c r="Z23" s="635"/>
      <c r="AA23" s="635"/>
      <c r="AB23" s="724"/>
      <c r="AC23" s="654"/>
      <c r="AD23" s="654"/>
      <c r="AE23" s="654"/>
      <c r="AF23" s="654"/>
      <c r="AG23" s="725" t="s">
        <v>985</v>
      </c>
      <c r="AH23" s="657"/>
      <c r="AI23" s="657"/>
      <c r="AJ23" s="657"/>
      <c r="AK23" s="726"/>
    </row>
    <row r="24" spans="2:37" ht="27" customHeight="1" thickBot="1">
      <c r="B24" s="691"/>
      <c r="C24" s="657"/>
      <c r="D24" s="657"/>
      <c r="E24" s="486"/>
      <c r="F24" s="487"/>
      <c r="G24" s="487"/>
      <c r="H24" s="487"/>
      <c r="I24" s="487"/>
      <c r="J24" s="487"/>
      <c r="K24" s="487"/>
      <c r="L24" s="487"/>
      <c r="M24" s="487"/>
      <c r="N24" s="473"/>
      <c r="O24" s="652"/>
      <c r="P24" s="634"/>
      <c r="Q24" s="635"/>
      <c r="R24" s="635"/>
      <c r="S24" s="635"/>
      <c r="T24" s="636"/>
      <c r="U24" s="668"/>
      <c r="V24" s="635"/>
      <c r="W24" s="635"/>
      <c r="X24" s="635"/>
      <c r="Y24" s="635"/>
      <c r="Z24" s="635"/>
      <c r="AA24" s="635"/>
      <c r="AB24" s="381" t="s">
        <v>986</v>
      </c>
      <c r="AC24" s="728"/>
      <c r="AD24" s="729"/>
      <c r="AE24" s="729"/>
      <c r="AF24" s="729"/>
      <c r="AG24" s="730" t="s">
        <v>983</v>
      </c>
      <c r="AH24" s="731"/>
      <c r="AI24" s="731"/>
      <c r="AJ24" s="731"/>
      <c r="AK24" s="732"/>
    </row>
    <row r="25" spans="2:37" ht="27" customHeight="1">
      <c r="B25" s="691"/>
      <c r="C25" s="657"/>
      <c r="D25" s="657"/>
      <c r="E25" s="486"/>
      <c r="F25" s="487"/>
      <c r="G25" s="487"/>
      <c r="H25" s="487"/>
      <c r="I25" s="487"/>
      <c r="J25" s="487"/>
      <c r="K25" s="487"/>
      <c r="L25" s="487"/>
      <c r="M25" s="487"/>
      <c r="N25" s="473"/>
      <c r="O25" s="652"/>
      <c r="P25" s="634"/>
      <c r="Q25" s="635"/>
      <c r="R25" s="635"/>
      <c r="S25" s="635"/>
      <c r="T25" s="636"/>
      <c r="U25" s="668"/>
      <c r="V25" s="635"/>
      <c r="W25" s="635"/>
      <c r="X25" s="635"/>
      <c r="Y25" s="635"/>
      <c r="Z25" s="635"/>
      <c r="AA25" s="635"/>
      <c r="AB25" s="733" t="s">
        <v>352</v>
      </c>
      <c r="AC25" s="707"/>
      <c r="AD25" s="708"/>
      <c r="AE25" s="708"/>
      <c r="AF25" s="708"/>
      <c r="AG25" s="708"/>
      <c r="AH25" s="708"/>
      <c r="AI25" s="708"/>
      <c r="AJ25" s="708"/>
      <c r="AK25" s="709"/>
    </row>
    <row r="26" spans="2:37" ht="27" customHeight="1" thickBot="1">
      <c r="B26" s="735"/>
      <c r="C26" s="736"/>
      <c r="D26" s="736"/>
      <c r="E26" s="488"/>
      <c r="F26" s="489"/>
      <c r="G26" s="489"/>
      <c r="H26" s="489"/>
      <c r="I26" s="489"/>
      <c r="J26" s="489"/>
      <c r="K26" s="489"/>
      <c r="L26" s="489"/>
      <c r="M26" s="489"/>
      <c r="N26" s="484"/>
      <c r="O26" s="653"/>
      <c r="P26" s="632"/>
      <c r="Q26" s="633"/>
      <c r="R26" s="633"/>
      <c r="S26" s="633"/>
      <c r="T26" s="633"/>
      <c r="U26" s="632"/>
      <c r="V26" s="633"/>
      <c r="W26" s="633"/>
      <c r="X26" s="633"/>
      <c r="Y26" s="633"/>
      <c r="Z26" s="633"/>
      <c r="AA26" s="633"/>
      <c r="AB26" s="734"/>
      <c r="AC26" s="681"/>
      <c r="AD26" s="682"/>
      <c r="AE26" s="682"/>
      <c r="AF26" s="682"/>
      <c r="AG26" s="682"/>
      <c r="AH26" s="682"/>
      <c r="AI26" s="682"/>
      <c r="AJ26" s="682"/>
      <c r="AK26" s="683"/>
    </row>
    <row r="27" ht="18" customHeight="1"/>
    <row r="28" ht="18" customHeight="1"/>
    <row r="29" spans="5:29" ht="15" customHeight="1">
      <c r="E29" s="631" t="s">
        <v>362</v>
      </c>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560"/>
    </row>
    <row r="30" ht="15" customHeight="1"/>
    <row r="31" spans="5:38" ht="15" customHeight="1">
      <c r="E31" s="435"/>
      <c r="F31" s="550" t="s">
        <v>973</v>
      </c>
      <c r="G31" s="550"/>
      <c r="H31" s="551"/>
      <c r="I31" s="552" t="s">
        <v>1090</v>
      </c>
      <c r="J31" s="553"/>
      <c r="K31" s="553"/>
      <c r="L31" s="553"/>
      <c r="M31" s="553"/>
      <c r="N31" s="553"/>
      <c r="O31" s="553"/>
      <c r="P31" s="553"/>
      <c r="Q31" s="553"/>
      <c r="R31" s="553"/>
      <c r="S31" s="553"/>
      <c r="T31" s="553"/>
      <c r="U31" s="553"/>
      <c r="V31" s="553"/>
      <c r="W31" s="553"/>
      <c r="X31" s="553"/>
      <c r="Y31" s="553"/>
      <c r="Z31" s="553"/>
      <c r="AA31" s="553"/>
      <c r="AB31" s="553"/>
      <c r="AC31" s="554"/>
      <c r="AF31" s="469" t="s">
        <v>1090</v>
      </c>
      <c r="AG31" s="470"/>
      <c r="AH31" s="470"/>
      <c r="AI31" s="470"/>
      <c r="AJ31" s="470"/>
      <c r="AK31" s="470"/>
      <c r="AL31" s="470"/>
    </row>
    <row r="32" spans="5:38" ht="15" customHeight="1">
      <c r="E32" s="558" t="s">
        <v>363</v>
      </c>
      <c r="F32" s="559"/>
      <c r="G32" s="559"/>
      <c r="H32" s="560"/>
      <c r="I32" s="555"/>
      <c r="J32" s="556"/>
      <c r="K32" s="556"/>
      <c r="L32" s="556"/>
      <c r="M32" s="556"/>
      <c r="N32" s="556"/>
      <c r="O32" s="556"/>
      <c r="P32" s="556"/>
      <c r="Q32" s="556"/>
      <c r="R32" s="556"/>
      <c r="S32" s="556"/>
      <c r="T32" s="556"/>
      <c r="U32" s="556"/>
      <c r="V32" s="556"/>
      <c r="W32" s="556"/>
      <c r="X32" s="556"/>
      <c r="Y32" s="556"/>
      <c r="Z32" s="556"/>
      <c r="AA32" s="556"/>
      <c r="AB32" s="556"/>
      <c r="AC32" s="557"/>
      <c r="AF32" s="469" t="s">
        <v>1087</v>
      </c>
      <c r="AG32" s="470"/>
      <c r="AH32" s="470"/>
      <c r="AI32" s="470"/>
      <c r="AJ32" s="470"/>
      <c r="AK32" s="470"/>
      <c r="AL32" s="470"/>
    </row>
    <row r="33" spans="5:38" ht="15" customHeight="1">
      <c r="E33" s="561" t="s">
        <v>364</v>
      </c>
      <c r="F33" s="562"/>
      <c r="G33" s="544" t="s">
        <v>363</v>
      </c>
      <c r="H33" s="586"/>
      <c r="I33" s="436" t="s">
        <v>365</v>
      </c>
      <c r="J33" s="437"/>
      <c r="K33" s="437"/>
      <c r="L33" s="437"/>
      <c r="M33" s="437"/>
      <c r="N33" s="437"/>
      <c r="O33" s="437"/>
      <c r="P33" s="437"/>
      <c r="Q33" s="437"/>
      <c r="R33" s="437"/>
      <c r="S33" s="437"/>
      <c r="T33" s="437"/>
      <c r="U33" s="437"/>
      <c r="V33" s="437"/>
      <c r="W33" s="437"/>
      <c r="X33" s="437"/>
      <c r="Y33" s="437"/>
      <c r="Z33" s="437"/>
      <c r="AA33" s="437"/>
      <c r="AB33" s="437"/>
      <c r="AC33" s="438"/>
      <c r="AF33" s="469" t="s">
        <v>1088</v>
      </c>
      <c r="AG33" s="470"/>
      <c r="AH33" s="470"/>
      <c r="AI33" s="470"/>
      <c r="AJ33" s="470"/>
      <c r="AK33" s="470"/>
      <c r="AL33" s="470"/>
    </row>
    <row r="34" spans="5:38" ht="15" customHeight="1">
      <c r="E34" s="563"/>
      <c r="F34" s="564"/>
      <c r="G34" s="546"/>
      <c r="H34" s="579"/>
      <c r="I34" s="436" t="s">
        <v>366</v>
      </c>
      <c r="J34" s="437"/>
      <c r="K34" s="437"/>
      <c r="L34" s="437"/>
      <c r="M34" s="437"/>
      <c r="N34" s="437"/>
      <c r="O34" s="437"/>
      <c r="P34" s="437"/>
      <c r="Q34" s="437"/>
      <c r="R34" s="437"/>
      <c r="S34" s="437"/>
      <c r="T34" s="437"/>
      <c r="U34" s="437"/>
      <c r="V34" s="437"/>
      <c r="W34" s="437"/>
      <c r="X34" s="437"/>
      <c r="Y34" s="437"/>
      <c r="Z34" s="437"/>
      <c r="AA34" s="437"/>
      <c r="AB34" s="437"/>
      <c r="AC34" s="438"/>
      <c r="AF34" s="469" t="s">
        <v>1089</v>
      </c>
      <c r="AG34" s="470"/>
      <c r="AH34" s="470"/>
      <c r="AI34" s="470"/>
      <c r="AJ34" s="470"/>
      <c r="AK34" s="470"/>
      <c r="AL34" s="470"/>
    </row>
    <row r="35" spans="5:38" ht="15" customHeight="1">
      <c r="E35" s="563"/>
      <c r="F35" s="564"/>
      <c r="G35" s="546"/>
      <c r="H35" s="579"/>
      <c r="I35" s="436" t="s">
        <v>367</v>
      </c>
      <c r="J35" s="437"/>
      <c r="K35" s="437"/>
      <c r="L35" s="437"/>
      <c r="M35" s="437"/>
      <c r="N35" s="437"/>
      <c r="O35" s="437"/>
      <c r="P35" s="437"/>
      <c r="Q35" s="437"/>
      <c r="R35" s="437"/>
      <c r="S35" s="437"/>
      <c r="T35" s="437"/>
      <c r="U35" s="437"/>
      <c r="V35" s="437"/>
      <c r="W35" s="437"/>
      <c r="X35" s="437"/>
      <c r="Y35" s="437"/>
      <c r="Z35" s="437"/>
      <c r="AA35" s="437"/>
      <c r="AB35" s="437"/>
      <c r="AC35" s="438"/>
      <c r="AF35" s="469" t="s">
        <v>227</v>
      </c>
      <c r="AG35" s="470"/>
      <c r="AH35" s="470"/>
      <c r="AI35" s="470"/>
      <c r="AJ35" s="470"/>
      <c r="AK35" s="470"/>
      <c r="AL35" s="470"/>
    </row>
    <row r="36" spans="5:38" ht="15" customHeight="1">
      <c r="E36" s="563"/>
      <c r="F36" s="564"/>
      <c r="G36" s="546"/>
      <c r="H36" s="579"/>
      <c r="I36" s="436" t="s">
        <v>368</v>
      </c>
      <c r="J36" s="437"/>
      <c r="K36" s="437"/>
      <c r="L36" s="437"/>
      <c r="M36" s="437"/>
      <c r="N36" s="437"/>
      <c r="O36" s="437"/>
      <c r="P36" s="437"/>
      <c r="Q36" s="437"/>
      <c r="R36" s="437"/>
      <c r="S36" s="437"/>
      <c r="T36" s="437"/>
      <c r="U36" s="437"/>
      <c r="V36" s="437"/>
      <c r="W36" s="437"/>
      <c r="X36" s="437"/>
      <c r="Y36" s="437"/>
      <c r="Z36" s="437"/>
      <c r="AA36" s="437"/>
      <c r="AB36" s="437"/>
      <c r="AC36" s="438"/>
      <c r="AF36" s="469" t="s">
        <v>1091</v>
      </c>
      <c r="AG36" s="470"/>
      <c r="AH36" s="470"/>
      <c r="AI36" s="470"/>
      <c r="AJ36" s="470"/>
      <c r="AK36" s="470"/>
      <c r="AL36" s="470"/>
    </row>
    <row r="37" spans="5:38" ht="15" customHeight="1">
      <c r="E37" s="563"/>
      <c r="F37" s="564"/>
      <c r="G37" s="546"/>
      <c r="H37" s="579"/>
      <c r="I37" s="436" t="s">
        <v>369</v>
      </c>
      <c r="J37" s="437"/>
      <c r="K37" s="437"/>
      <c r="L37" s="437"/>
      <c r="M37" s="437"/>
      <c r="N37" s="437"/>
      <c r="O37" s="437"/>
      <c r="P37" s="437"/>
      <c r="Q37" s="437"/>
      <c r="R37" s="437"/>
      <c r="S37" s="437"/>
      <c r="T37" s="437"/>
      <c r="U37" s="437"/>
      <c r="V37" s="437"/>
      <c r="W37" s="437"/>
      <c r="X37" s="437"/>
      <c r="Y37" s="437"/>
      <c r="Z37" s="437"/>
      <c r="AA37" s="437"/>
      <c r="AB37" s="437"/>
      <c r="AC37" s="438"/>
      <c r="AF37" s="469" t="s">
        <v>1093</v>
      </c>
      <c r="AG37" s="470"/>
      <c r="AH37" s="470"/>
      <c r="AI37" s="470"/>
      <c r="AJ37" s="470"/>
      <c r="AK37" s="470"/>
      <c r="AL37" s="470"/>
    </row>
    <row r="38" spans="5:38" ht="15" customHeight="1">
      <c r="E38" s="563"/>
      <c r="F38" s="564"/>
      <c r="G38" s="546"/>
      <c r="H38" s="579"/>
      <c r="I38" s="436" t="s">
        <v>370</v>
      </c>
      <c r="J38" s="437"/>
      <c r="K38" s="437"/>
      <c r="L38" s="437"/>
      <c r="M38" s="437"/>
      <c r="N38" s="437"/>
      <c r="O38" s="437"/>
      <c r="P38" s="437"/>
      <c r="Q38" s="437"/>
      <c r="R38" s="437"/>
      <c r="S38" s="437"/>
      <c r="T38" s="437"/>
      <c r="U38" s="437"/>
      <c r="V38" s="437"/>
      <c r="W38" s="437"/>
      <c r="X38" s="437"/>
      <c r="Y38" s="437"/>
      <c r="Z38" s="437"/>
      <c r="AA38" s="437"/>
      <c r="AB38" s="437"/>
      <c r="AC38" s="438"/>
      <c r="AF38" s="469" t="s">
        <v>1095</v>
      </c>
      <c r="AG38" s="470"/>
      <c r="AH38" s="470"/>
      <c r="AI38" s="470"/>
      <c r="AJ38" s="470"/>
      <c r="AK38" s="470"/>
      <c r="AL38" s="470"/>
    </row>
    <row r="39" spans="5:38" ht="15" customHeight="1">
      <c r="E39" s="584"/>
      <c r="F39" s="585"/>
      <c r="G39" s="565"/>
      <c r="H39" s="587"/>
      <c r="I39" s="436" t="s">
        <v>371</v>
      </c>
      <c r="J39" s="437"/>
      <c r="K39" s="437"/>
      <c r="L39" s="437"/>
      <c r="M39" s="437"/>
      <c r="N39" s="437"/>
      <c r="O39" s="437"/>
      <c r="P39" s="437"/>
      <c r="Q39" s="437"/>
      <c r="R39" s="437"/>
      <c r="S39" s="437"/>
      <c r="T39" s="437"/>
      <c r="U39" s="437"/>
      <c r="V39" s="437"/>
      <c r="W39" s="437"/>
      <c r="X39" s="437"/>
      <c r="Y39" s="437"/>
      <c r="Z39" s="437"/>
      <c r="AA39" s="437"/>
      <c r="AB39" s="437"/>
      <c r="AC39" s="438"/>
      <c r="AF39" s="469" t="s">
        <v>1097</v>
      </c>
      <c r="AG39" s="470"/>
      <c r="AH39" s="470"/>
      <c r="AI39" s="470"/>
      <c r="AJ39" s="470"/>
      <c r="AK39" s="470"/>
      <c r="AL39" s="470"/>
    </row>
    <row r="40" spans="5:38" ht="15" customHeight="1">
      <c r="E40" s="619" t="s">
        <v>372</v>
      </c>
      <c r="F40" s="620"/>
      <c r="G40" s="544" t="s">
        <v>373</v>
      </c>
      <c r="H40" s="586"/>
      <c r="I40" s="439" t="s">
        <v>374</v>
      </c>
      <c r="J40" s="440"/>
      <c r="K40" s="440"/>
      <c r="L40" s="440"/>
      <c r="M40" s="440"/>
      <c r="N40" s="440"/>
      <c r="O40" s="440"/>
      <c r="P40" s="440"/>
      <c r="Q40" s="440"/>
      <c r="R40" s="440"/>
      <c r="S40" s="440"/>
      <c r="T40" s="440"/>
      <c r="U40" s="440"/>
      <c r="V40" s="440"/>
      <c r="W40" s="440"/>
      <c r="X40" s="440"/>
      <c r="Y40" s="440"/>
      <c r="Z40" s="440"/>
      <c r="AA40" s="440"/>
      <c r="AB40" s="440"/>
      <c r="AC40" s="441"/>
      <c r="AF40" s="469" t="s">
        <v>1105</v>
      </c>
      <c r="AG40" s="470"/>
      <c r="AH40" s="470"/>
      <c r="AI40" s="470"/>
      <c r="AJ40" s="470"/>
      <c r="AK40" s="470"/>
      <c r="AL40" s="470"/>
    </row>
    <row r="41" spans="5:38" ht="15" customHeight="1">
      <c r="E41" s="621"/>
      <c r="F41" s="622"/>
      <c r="G41" s="546"/>
      <c r="H41" s="579"/>
      <c r="I41" s="436" t="s">
        <v>375</v>
      </c>
      <c r="J41" s="437"/>
      <c r="K41" s="437"/>
      <c r="L41" s="437"/>
      <c r="M41" s="437"/>
      <c r="N41" s="437"/>
      <c r="O41" s="437"/>
      <c r="P41" s="437"/>
      <c r="Q41" s="437"/>
      <c r="R41" s="437"/>
      <c r="S41" s="437"/>
      <c r="T41" s="437"/>
      <c r="U41" s="437"/>
      <c r="V41" s="437"/>
      <c r="W41" s="437"/>
      <c r="X41" s="437"/>
      <c r="Y41" s="437"/>
      <c r="Z41" s="437"/>
      <c r="AA41" s="437"/>
      <c r="AB41" s="437"/>
      <c r="AC41" s="438"/>
      <c r="AF41" s="469" t="s">
        <v>1099</v>
      </c>
      <c r="AG41" s="470"/>
      <c r="AH41" s="470"/>
      <c r="AI41" s="470"/>
      <c r="AJ41" s="470"/>
      <c r="AK41" s="470"/>
      <c r="AL41" s="470"/>
    </row>
    <row r="42" spans="5:38" ht="15" customHeight="1">
      <c r="E42" s="621"/>
      <c r="F42" s="622"/>
      <c r="G42" s="546"/>
      <c r="H42" s="579"/>
      <c r="I42" s="436" t="s">
        <v>376</v>
      </c>
      <c r="J42" s="437"/>
      <c r="K42" s="437"/>
      <c r="L42" s="437"/>
      <c r="M42" s="437"/>
      <c r="N42" s="437"/>
      <c r="O42" s="437"/>
      <c r="P42" s="437"/>
      <c r="Q42" s="437"/>
      <c r="R42" s="437"/>
      <c r="S42" s="437"/>
      <c r="T42" s="437"/>
      <c r="U42" s="437"/>
      <c r="V42" s="437"/>
      <c r="W42" s="437"/>
      <c r="X42" s="437"/>
      <c r="Y42" s="437"/>
      <c r="Z42" s="437"/>
      <c r="AA42" s="437"/>
      <c r="AB42" s="437"/>
      <c r="AC42" s="438"/>
      <c r="AF42" s="469" t="s">
        <v>1101</v>
      </c>
      <c r="AG42" s="470"/>
      <c r="AH42" s="470"/>
      <c r="AI42" s="470"/>
      <c r="AJ42" s="470"/>
      <c r="AK42" s="470"/>
      <c r="AL42" s="470"/>
    </row>
    <row r="43" spans="5:38" ht="15" customHeight="1">
      <c r="E43" s="621"/>
      <c r="F43" s="622"/>
      <c r="G43" s="546"/>
      <c r="H43" s="579"/>
      <c r="I43" s="436" t="s">
        <v>377</v>
      </c>
      <c r="J43" s="437"/>
      <c r="K43" s="437"/>
      <c r="L43" s="437"/>
      <c r="M43" s="437"/>
      <c r="N43" s="437"/>
      <c r="O43" s="437"/>
      <c r="P43" s="437"/>
      <c r="Q43" s="437"/>
      <c r="R43" s="437"/>
      <c r="S43" s="437"/>
      <c r="T43" s="437"/>
      <c r="U43" s="437"/>
      <c r="V43" s="437"/>
      <c r="W43" s="437"/>
      <c r="X43" s="437"/>
      <c r="Y43" s="437"/>
      <c r="Z43" s="437"/>
      <c r="AA43" s="437"/>
      <c r="AB43" s="437"/>
      <c r="AC43" s="438"/>
      <c r="AF43" s="469" t="s">
        <v>1103</v>
      </c>
      <c r="AG43" s="470"/>
      <c r="AH43" s="470"/>
      <c r="AI43" s="470"/>
      <c r="AJ43" s="470"/>
      <c r="AK43" s="470"/>
      <c r="AL43" s="470"/>
    </row>
    <row r="44" spans="5:38" ht="15" customHeight="1">
      <c r="E44" s="621"/>
      <c r="F44" s="622"/>
      <c r="G44" s="546"/>
      <c r="H44" s="579"/>
      <c r="I44" s="439" t="s">
        <v>378</v>
      </c>
      <c r="J44" s="437"/>
      <c r="K44" s="437"/>
      <c r="L44" s="437"/>
      <c r="M44" s="437"/>
      <c r="N44" s="437"/>
      <c r="O44" s="437"/>
      <c r="P44" s="437"/>
      <c r="Q44" s="437"/>
      <c r="R44" s="437"/>
      <c r="S44" s="437"/>
      <c r="T44" s="437"/>
      <c r="U44" s="437"/>
      <c r="V44" s="437"/>
      <c r="W44" s="437"/>
      <c r="X44" s="437"/>
      <c r="Y44" s="437"/>
      <c r="Z44" s="437"/>
      <c r="AA44" s="437"/>
      <c r="AB44" s="437"/>
      <c r="AC44" s="438"/>
      <c r="AF44" s="469" t="s">
        <v>800</v>
      </c>
      <c r="AG44" s="470"/>
      <c r="AH44" s="470"/>
      <c r="AI44" s="470"/>
      <c r="AJ44" s="470"/>
      <c r="AK44" s="470"/>
      <c r="AL44" s="470"/>
    </row>
    <row r="45" spans="5:38" ht="15" customHeight="1">
      <c r="E45" s="621"/>
      <c r="F45" s="622"/>
      <c r="G45" s="546"/>
      <c r="H45" s="579"/>
      <c r="I45" s="436" t="s">
        <v>380</v>
      </c>
      <c r="J45" s="437"/>
      <c r="K45" s="437"/>
      <c r="L45" s="437"/>
      <c r="M45" s="437"/>
      <c r="N45" s="437"/>
      <c r="O45" s="437"/>
      <c r="P45" s="437"/>
      <c r="Q45" s="437"/>
      <c r="R45" s="437"/>
      <c r="S45" s="437"/>
      <c r="T45" s="437"/>
      <c r="U45" s="437"/>
      <c r="V45" s="437"/>
      <c r="W45" s="437"/>
      <c r="X45" s="437"/>
      <c r="Y45" s="437"/>
      <c r="Z45" s="437"/>
      <c r="AA45" s="437"/>
      <c r="AB45" s="437"/>
      <c r="AC45" s="438"/>
      <c r="AF45" s="470" t="s">
        <v>379</v>
      </c>
      <c r="AG45" s="470"/>
      <c r="AH45" s="470"/>
      <c r="AI45" s="470"/>
      <c r="AJ45" s="470"/>
      <c r="AK45" s="470"/>
      <c r="AL45" s="470"/>
    </row>
    <row r="46" spans="5:38" ht="15" customHeight="1">
      <c r="E46" s="621"/>
      <c r="F46" s="622"/>
      <c r="G46" s="546"/>
      <c r="H46" s="579"/>
      <c r="I46" s="436" t="s">
        <v>381</v>
      </c>
      <c r="J46" s="437"/>
      <c r="K46" s="437"/>
      <c r="L46" s="437"/>
      <c r="M46" s="437"/>
      <c r="N46" s="437"/>
      <c r="O46" s="437"/>
      <c r="P46" s="437"/>
      <c r="Q46" s="437"/>
      <c r="R46" s="437"/>
      <c r="S46" s="437"/>
      <c r="T46" s="437"/>
      <c r="U46" s="437"/>
      <c r="V46" s="437"/>
      <c r="W46" s="437"/>
      <c r="X46" s="437"/>
      <c r="Y46" s="437"/>
      <c r="Z46" s="437"/>
      <c r="AA46" s="437"/>
      <c r="AB46" s="437"/>
      <c r="AC46" s="438"/>
      <c r="AF46" s="470"/>
      <c r="AG46" s="470"/>
      <c r="AH46" s="470"/>
      <c r="AI46" s="470"/>
      <c r="AJ46" s="470"/>
      <c r="AK46" s="470"/>
      <c r="AL46" s="470"/>
    </row>
    <row r="47" spans="5:38" ht="15" customHeight="1">
      <c r="E47" s="621"/>
      <c r="F47" s="622"/>
      <c r="G47" s="546"/>
      <c r="H47" s="579"/>
      <c r="I47" s="436" t="s">
        <v>382</v>
      </c>
      <c r="J47" s="437"/>
      <c r="K47" s="437"/>
      <c r="L47" s="437"/>
      <c r="M47" s="437"/>
      <c r="N47" s="437"/>
      <c r="O47" s="437"/>
      <c r="P47" s="437"/>
      <c r="Q47" s="437"/>
      <c r="R47" s="437"/>
      <c r="S47" s="437"/>
      <c r="T47" s="437"/>
      <c r="U47" s="437"/>
      <c r="V47" s="437"/>
      <c r="W47" s="437"/>
      <c r="X47" s="437"/>
      <c r="Y47" s="437"/>
      <c r="Z47" s="437"/>
      <c r="AA47" s="437"/>
      <c r="AB47" s="437"/>
      <c r="AC47" s="438"/>
      <c r="AF47" s="470"/>
      <c r="AG47" s="470"/>
      <c r="AH47" s="470"/>
      <c r="AI47" s="470"/>
      <c r="AJ47" s="470"/>
      <c r="AK47" s="470"/>
      <c r="AL47" s="470"/>
    </row>
    <row r="48" spans="5:38" ht="15" customHeight="1">
      <c r="E48" s="621"/>
      <c r="F48" s="622"/>
      <c r="G48" s="546"/>
      <c r="H48" s="579"/>
      <c r="I48" s="436" t="s">
        <v>383</v>
      </c>
      <c r="J48" s="437"/>
      <c r="K48" s="437"/>
      <c r="L48" s="437"/>
      <c r="M48" s="437"/>
      <c r="N48" s="437"/>
      <c r="O48" s="437"/>
      <c r="P48" s="437"/>
      <c r="Q48" s="437"/>
      <c r="R48" s="437"/>
      <c r="S48" s="437"/>
      <c r="T48" s="437"/>
      <c r="U48" s="437"/>
      <c r="V48" s="437"/>
      <c r="W48" s="437"/>
      <c r="X48" s="437"/>
      <c r="Y48" s="437"/>
      <c r="Z48" s="437"/>
      <c r="AA48" s="437"/>
      <c r="AB48" s="437"/>
      <c r="AC48" s="438"/>
      <c r="AF48" s="470"/>
      <c r="AG48" s="470"/>
      <c r="AH48" s="470"/>
      <c r="AI48" s="470"/>
      <c r="AJ48" s="470"/>
      <c r="AK48" s="470"/>
      <c r="AL48" s="470"/>
    </row>
    <row r="49" spans="5:38" ht="15" customHeight="1">
      <c r="E49" s="621"/>
      <c r="F49" s="622"/>
      <c r="G49" s="546"/>
      <c r="H49" s="579"/>
      <c r="I49" s="436" t="s">
        <v>384</v>
      </c>
      <c r="J49" s="437"/>
      <c r="K49" s="437"/>
      <c r="L49" s="437"/>
      <c r="M49" s="437"/>
      <c r="N49" s="437"/>
      <c r="O49" s="437"/>
      <c r="P49" s="437"/>
      <c r="Q49" s="437"/>
      <c r="R49" s="437"/>
      <c r="S49" s="437"/>
      <c r="T49" s="437"/>
      <c r="U49" s="437"/>
      <c r="V49" s="437"/>
      <c r="W49" s="437"/>
      <c r="X49" s="437"/>
      <c r="Y49" s="437"/>
      <c r="Z49" s="437"/>
      <c r="AA49" s="437"/>
      <c r="AB49" s="437"/>
      <c r="AC49" s="438"/>
      <c r="AF49" s="470"/>
      <c r="AG49" s="470"/>
      <c r="AH49" s="470"/>
      <c r="AI49" s="470"/>
      <c r="AJ49" s="470"/>
      <c r="AK49" s="470"/>
      <c r="AL49" s="470"/>
    </row>
    <row r="50" spans="5:29" ht="15" customHeight="1">
      <c r="E50" s="621"/>
      <c r="F50" s="622"/>
      <c r="G50" s="546"/>
      <c r="H50" s="579"/>
      <c r="I50" s="436" t="s">
        <v>385</v>
      </c>
      <c r="J50" s="437"/>
      <c r="K50" s="437"/>
      <c r="L50" s="437"/>
      <c r="M50" s="437"/>
      <c r="N50" s="437"/>
      <c r="O50" s="437"/>
      <c r="P50" s="437"/>
      <c r="Q50" s="437"/>
      <c r="R50" s="437"/>
      <c r="S50" s="437"/>
      <c r="T50" s="437"/>
      <c r="U50" s="437"/>
      <c r="V50" s="437"/>
      <c r="W50" s="437"/>
      <c r="X50" s="437"/>
      <c r="Y50" s="437"/>
      <c r="Z50" s="437"/>
      <c r="AA50" s="437"/>
      <c r="AB50" s="437"/>
      <c r="AC50" s="438"/>
    </row>
    <row r="51" spans="5:29" ht="15" customHeight="1">
      <c r="E51" s="621"/>
      <c r="F51" s="622"/>
      <c r="G51" s="546"/>
      <c r="H51" s="579"/>
      <c r="I51" s="442" t="s">
        <v>386</v>
      </c>
      <c r="J51" s="437"/>
      <c r="K51" s="437"/>
      <c r="L51" s="437"/>
      <c r="M51" s="437"/>
      <c r="N51" s="437"/>
      <c r="O51" s="437"/>
      <c r="P51" s="437"/>
      <c r="Q51" s="437"/>
      <c r="R51" s="437"/>
      <c r="S51" s="437"/>
      <c r="T51" s="437"/>
      <c r="U51" s="437"/>
      <c r="V51" s="437"/>
      <c r="W51" s="437"/>
      <c r="X51" s="437"/>
      <c r="Y51" s="437"/>
      <c r="Z51" s="437"/>
      <c r="AA51" s="437"/>
      <c r="AB51" s="437"/>
      <c r="AC51" s="438"/>
    </row>
    <row r="52" spans="5:29" ht="15" customHeight="1">
      <c r="E52" s="623"/>
      <c r="F52" s="624"/>
      <c r="G52" s="565"/>
      <c r="H52" s="587"/>
      <c r="I52" s="442" t="s">
        <v>387</v>
      </c>
      <c r="J52" s="443"/>
      <c r="K52" s="443"/>
      <c r="L52" s="443"/>
      <c r="M52" s="443"/>
      <c r="N52" s="443"/>
      <c r="O52" s="443"/>
      <c r="P52" s="443"/>
      <c r="Q52" s="443"/>
      <c r="R52" s="443"/>
      <c r="S52" s="443"/>
      <c r="T52" s="443"/>
      <c r="U52" s="443"/>
      <c r="V52" s="443"/>
      <c r="W52" s="443"/>
      <c r="X52" s="443"/>
      <c r="Y52" s="443"/>
      <c r="Z52" s="443"/>
      <c r="AA52" s="443"/>
      <c r="AB52" s="443"/>
      <c r="AC52" s="444"/>
    </row>
    <row r="53" spans="5:29" ht="15" customHeight="1">
      <c r="E53" s="561" t="s">
        <v>388</v>
      </c>
      <c r="F53" s="562"/>
      <c r="G53" s="546" t="s">
        <v>389</v>
      </c>
      <c r="H53" s="560"/>
      <c r="I53" s="436" t="s">
        <v>390</v>
      </c>
      <c r="J53" s="437"/>
      <c r="K53" s="437"/>
      <c r="L53" s="440"/>
      <c r="M53" s="440"/>
      <c r="N53" s="440"/>
      <c r="O53" s="440"/>
      <c r="P53" s="440"/>
      <c r="Q53" s="440"/>
      <c r="R53" s="440"/>
      <c r="S53" s="440"/>
      <c r="T53" s="440"/>
      <c r="U53" s="440"/>
      <c r="V53" s="440"/>
      <c r="W53" s="440"/>
      <c r="X53" s="440"/>
      <c r="Y53" s="440"/>
      <c r="Z53" s="440"/>
      <c r="AA53" s="440"/>
      <c r="AB53" s="440"/>
      <c r="AC53" s="441"/>
    </row>
    <row r="54" spans="5:29" ht="15" customHeight="1">
      <c r="E54" s="563"/>
      <c r="F54" s="564"/>
      <c r="G54" s="546"/>
      <c r="H54" s="560"/>
      <c r="I54" s="436" t="s">
        <v>391</v>
      </c>
      <c r="J54" s="437"/>
      <c r="K54" s="437"/>
      <c r="L54" s="437"/>
      <c r="M54" s="437"/>
      <c r="N54" s="437"/>
      <c r="O54" s="437"/>
      <c r="P54" s="437"/>
      <c r="Q54" s="437"/>
      <c r="R54" s="437"/>
      <c r="S54" s="437"/>
      <c r="T54" s="437"/>
      <c r="U54" s="437"/>
      <c r="V54" s="437"/>
      <c r="W54" s="437"/>
      <c r="X54" s="437"/>
      <c r="Y54" s="437"/>
      <c r="Z54" s="437"/>
      <c r="AA54" s="437"/>
      <c r="AB54" s="437"/>
      <c r="AC54" s="438"/>
    </row>
    <row r="55" spans="5:29" ht="15" customHeight="1">
      <c r="E55" s="563"/>
      <c r="F55" s="564"/>
      <c r="G55" s="546"/>
      <c r="H55" s="560"/>
      <c r="I55" s="436" t="s">
        <v>392</v>
      </c>
      <c r="J55" s="437"/>
      <c r="K55" s="437"/>
      <c r="L55" s="437"/>
      <c r="M55" s="437"/>
      <c r="N55" s="437"/>
      <c r="O55" s="437"/>
      <c r="P55" s="437"/>
      <c r="Q55" s="437"/>
      <c r="R55" s="437"/>
      <c r="S55" s="437"/>
      <c r="T55" s="437"/>
      <c r="U55" s="437"/>
      <c r="V55" s="437"/>
      <c r="W55" s="437"/>
      <c r="X55" s="437"/>
      <c r="Y55" s="437"/>
      <c r="Z55" s="437"/>
      <c r="AA55" s="437"/>
      <c r="AB55" s="437"/>
      <c r="AC55" s="438"/>
    </row>
    <row r="56" spans="5:29" ht="15" customHeight="1">
      <c r="E56" s="563"/>
      <c r="F56" s="564"/>
      <c r="G56" s="546"/>
      <c r="H56" s="560"/>
      <c r="I56" s="436" t="s">
        <v>393</v>
      </c>
      <c r="J56" s="437"/>
      <c r="K56" s="437"/>
      <c r="L56" s="437"/>
      <c r="M56" s="437"/>
      <c r="N56" s="437"/>
      <c r="O56" s="437"/>
      <c r="P56" s="437"/>
      <c r="Q56" s="437"/>
      <c r="R56" s="437"/>
      <c r="S56" s="437"/>
      <c r="T56" s="437"/>
      <c r="U56" s="437"/>
      <c r="V56" s="437"/>
      <c r="W56" s="437"/>
      <c r="X56" s="437"/>
      <c r="Y56" s="437"/>
      <c r="Z56" s="437"/>
      <c r="AA56" s="437"/>
      <c r="AB56" s="437"/>
      <c r="AC56" s="438"/>
    </row>
    <row r="57" spans="5:29" ht="15" customHeight="1">
      <c r="E57" s="563"/>
      <c r="F57" s="564"/>
      <c r="G57" s="546"/>
      <c r="H57" s="560"/>
      <c r="I57" s="436" t="s">
        <v>394</v>
      </c>
      <c r="J57" s="437"/>
      <c r="K57" s="437"/>
      <c r="L57" s="437"/>
      <c r="M57" s="437"/>
      <c r="N57" s="437"/>
      <c r="O57" s="437"/>
      <c r="P57" s="437"/>
      <c r="Q57" s="437"/>
      <c r="R57" s="437"/>
      <c r="S57" s="437"/>
      <c r="T57" s="437"/>
      <c r="U57" s="437"/>
      <c r="V57" s="437"/>
      <c r="W57" s="437"/>
      <c r="X57" s="437"/>
      <c r="Y57" s="437"/>
      <c r="Z57" s="437"/>
      <c r="AA57" s="437"/>
      <c r="AB57" s="437"/>
      <c r="AC57" s="438"/>
    </row>
    <row r="58" spans="5:29" ht="15" customHeight="1">
      <c r="E58" s="563"/>
      <c r="F58" s="564"/>
      <c r="G58" s="546"/>
      <c r="H58" s="560"/>
      <c r="I58" s="436" t="s">
        <v>395</v>
      </c>
      <c r="J58" s="437"/>
      <c r="K58" s="437"/>
      <c r="L58" s="437"/>
      <c r="M58" s="437"/>
      <c r="N58" s="437"/>
      <c r="O58" s="437"/>
      <c r="P58" s="437"/>
      <c r="Q58" s="437"/>
      <c r="R58" s="437"/>
      <c r="S58" s="437"/>
      <c r="T58" s="437"/>
      <c r="U58" s="437"/>
      <c r="V58" s="437"/>
      <c r="W58" s="437"/>
      <c r="X58" s="437"/>
      <c r="Y58" s="437"/>
      <c r="Z58" s="437"/>
      <c r="AA58" s="437"/>
      <c r="AB58" s="437"/>
      <c r="AC58" s="438"/>
    </row>
    <row r="59" spans="5:29" ht="15" customHeight="1">
      <c r="E59" s="563"/>
      <c r="F59" s="564"/>
      <c r="G59" s="546"/>
      <c r="H59" s="560"/>
      <c r="I59" s="445" t="s">
        <v>396</v>
      </c>
      <c r="J59" s="437"/>
      <c r="K59" s="437"/>
      <c r="L59" s="437"/>
      <c r="M59" s="437"/>
      <c r="N59" s="437"/>
      <c r="O59" s="437"/>
      <c r="P59" s="437"/>
      <c r="Q59" s="437"/>
      <c r="R59" s="437"/>
      <c r="S59" s="437"/>
      <c r="T59" s="437"/>
      <c r="U59" s="437"/>
      <c r="V59" s="437"/>
      <c r="W59" s="437"/>
      <c r="X59" s="437"/>
      <c r="Y59" s="437"/>
      <c r="Z59" s="437"/>
      <c r="AA59" s="437"/>
      <c r="AB59" s="437"/>
      <c r="AC59" s="438"/>
    </row>
    <row r="60" spans="5:29" ht="15" customHeight="1">
      <c r="E60" s="563"/>
      <c r="F60" s="564"/>
      <c r="G60" s="546"/>
      <c r="H60" s="560"/>
      <c r="I60" s="445" t="s">
        <v>397</v>
      </c>
      <c r="J60" s="437"/>
      <c r="K60" s="437"/>
      <c r="L60" s="437"/>
      <c r="M60" s="437"/>
      <c r="N60" s="437"/>
      <c r="O60" s="437"/>
      <c r="P60" s="437"/>
      <c r="Q60" s="437"/>
      <c r="R60" s="437"/>
      <c r="S60" s="437"/>
      <c r="T60" s="437"/>
      <c r="U60" s="437"/>
      <c r="V60" s="437"/>
      <c r="W60" s="437"/>
      <c r="X60" s="437"/>
      <c r="Y60" s="437"/>
      <c r="Z60" s="437"/>
      <c r="AA60" s="437"/>
      <c r="AB60" s="437"/>
      <c r="AC60" s="438"/>
    </row>
    <row r="61" spans="5:29" ht="15" customHeight="1">
      <c r="E61" s="584"/>
      <c r="F61" s="585"/>
      <c r="G61" s="546"/>
      <c r="H61" s="560"/>
      <c r="I61" s="442" t="s">
        <v>398</v>
      </c>
      <c r="J61" s="443"/>
      <c r="K61" s="443"/>
      <c r="L61" s="443"/>
      <c r="M61" s="443"/>
      <c r="N61" s="443"/>
      <c r="O61" s="443"/>
      <c r="P61" s="443"/>
      <c r="Q61" s="443"/>
      <c r="R61" s="443"/>
      <c r="S61" s="443"/>
      <c r="T61" s="443"/>
      <c r="U61" s="443"/>
      <c r="V61" s="443"/>
      <c r="W61" s="443"/>
      <c r="X61" s="443"/>
      <c r="Y61" s="443"/>
      <c r="Z61" s="443"/>
      <c r="AA61" s="443"/>
      <c r="AB61" s="443"/>
      <c r="AC61" s="444"/>
    </row>
    <row r="62" spans="5:29" ht="15" customHeight="1">
      <c r="E62" s="434"/>
      <c r="F62" s="446"/>
      <c r="G62" s="609" t="s">
        <v>389</v>
      </c>
      <c r="H62" s="586"/>
      <c r="I62" s="436" t="s">
        <v>399</v>
      </c>
      <c r="J62" s="437"/>
      <c r="K62" s="437"/>
      <c r="L62" s="437"/>
      <c r="M62" s="437"/>
      <c r="N62" s="437"/>
      <c r="O62" s="437"/>
      <c r="P62" s="437"/>
      <c r="Q62" s="437"/>
      <c r="R62" s="437"/>
      <c r="S62" s="437"/>
      <c r="T62" s="437"/>
      <c r="U62" s="437"/>
      <c r="V62" s="437"/>
      <c r="W62" s="437"/>
      <c r="X62" s="437"/>
      <c r="Y62" s="437"/>
      <c r="Z62" s="437"/>
      <c r="AA62" s="437"/>
      <c r="AB62" s="437"/>
      <c r="AC62" s="438"/>
    </row>
    <row r="63" spans="5:29" ht="15" customHeight="1">
      <c r="E63" s="617" t="s">
        <v>400</v>
      </c>
      <c r="F63" s="618"/>
      <c r="G63" s="611"/>
      <c r="H63" s="579"/>
      <c r="I63" s="436" t="s">
        <v>401</v>
      </c>
      <c r="J63" s="437"/>
      <c r="K63" s="437"/>
      <c r="L63" s="437"/>
      <c r="M63" s="437"/>
      <c r="N63" s="437"/>
      <c r="O63" s="437"/>
      <c r="P63" s="437"/>
      <c r="Q63" s="437"/>
      <c r="R63" s="437"/>
      <c r="S63" s="437"/>
      <c r="T63" s="437"/>
      <c r="U63" s="437"/>
      <c r="V63" s="437"/>
      <c r="W63" s="437"/>
      <c r="X63" s="437"/>
      <c r="Y63" s="437"/>
      <c r="Z63" s="437"/>
      <c r="AA63" s="437"/>
      <c r="AB63" s="437"/>
      <c r="AC63" s="438"/>
    </row>
    <row r="64" spans="5:29" ht="15" customHeight="1">
      <c r="E64" s="617"/>
      <c r="F64" s="618"/>
      <c r="G64" s="611"/>
      <c r="H64" s="579"/>
      <c r="I64" s="436" t="s">
        <v>402</v>
      </c>
      <c r="J64" s="437"/>
      <c r="K64" s="437"/>
      <c r="L64" s="437"/>
      <c r="M64" s="437"/>
      <c r="N64" s="437"/>
      <c r="O64" s="437"/>
      <c r="P64" s="437"/>
      <c r="Q64" s="437"/>
      <c r="R64" s="437"/>
      <c r="S64" s="437"/>
      <c r="T64" s="437"/>
      <c r="U64" s="437"/>
      <c r="V64" s="437"/>
      <c r="W64" s="437"/>
      <c r="X64" s="437"/>
      <c r="Y64" s="437"/>
      <c r="Z64" s="437"/>
      <c r="AA64" s="437"/>
      <c r="AB64" s="437"/>
      <c r="AC64" s="438"/>
    </row>
    <row r="65" spans="5:29" ht="15" customHeight="1">
      <c r="E65" s="617"/>
      <c r="F65" s="618"/>
      <c r="G65" s="611"/>
      <c r="H65" s="579"/>
      <c r="I65" s="436" t="s">
        <v>403</v>
      </c>
      <c r="J65" s="437"/>
      <c r="K65" s="437"/>
      <c r="L65" s="437"/>
      <c r="M65" s="437"/>
      <c r="N65" s="437"/>
      <c r="O65" s="437"/>
      <c r="P65" s="437"/>
      <c r="Q65" s="437"/>
      <c r="R65" s="437"/>
      <c r="S65" s="437"/>
      <c r="T65" s="437"/>
      <c r="U65" s="437"/>
      <c r="V65" s="437"/>
      <c r="W65" s="437"/>
      <c r="X65" s="437"/>
      <c r="Y65" s="437"/>
      <c r="Z65" s="437"/>
      <c r="AA65" s="437"/>
      <c r="AB65" s="437"/>
      <c r="AC65" s="438"/>
    </row>
    <row r="66" spans="5:29" ht="15" customHeight="1">
      <c r="E66" s="617"/>
      <c r="F66" s="618"/>
      <c r="G66" s="611"/>
      <c r="H66" s="579"/>
      <c r="I66" s="436" t="s">
        <v>404</v>
      </c>
      <c r="J66" s="437"/>
      <c r="K66" s="437"/>
      <c r="L66" s="437"/>
      <c r="M66" s="437"/>
      <c r="N66" s="437"/>
      <c r="O66" s="437"/>
      <c r="P66" s="437"/>
      <c r="Q66" s="437"/>
      <c r="R66" s="437"/>
      <c r="S66" s="437"/>
      <c r="T66" s="437"/>
      <c r="U66" s="437"/>
      <c r="V66" s="437"/>
      <c r="W66" s="437"/>
      <c r="X66" s="437"/>
      <c r="Y66" s="437"/>
      <c r="Z66" s="437"/>
      <c r="AA66" s="437"/>
      <c r="AB66" s="437"/>
      <c r="AC66" s="438"/>
    </row>
    <row r="67" spans="5:29" ht="15" customHeight="1">
      <c r="E67" s="617"/>
      <c r="F67" s="618"/>
      <c r="G67" s="611"/>
      <c r="H67" s="579"/>
      <c r="I67" s="436" t="s">
        <v>405</v>
      </c>
      <c r="J67" s="437"/>
      <c r="K67" s="437"/>
      <c r="L67" s="437"/>
      <c r="M67" s="437"/>
      <c r="N67" s="437"/>
      <c r="O67" s="437"/>
      <c r="P67" s="437"/>
      <c r="Q67" s="437"/>
      <c r="R67" s="437"/>
      <c r="S67" s="437"/>
      <c r="T67" s="437"/>
      <c r="U67" s="437"/>
      <c r="V67" s="437"/>
      <c r="W67" s="437"/>
      <c r="X67" s="437"/>
      <c r="Y67" s="437"/>
      <c r="Z67" s="437"/>
      <c r="AA67" s="437"/>
      <c r="AB67" s="437"/>
      <c r="AC67" s="438"/>
    </row>
    <row r="68" spans="5:29" ht="15" customHeight="1">
      <c r="E68" s="617"/>
      <c r="F68" s="618"/>
      <c r="G68" s="611"/>
      <c r="H68" s="579"/>
      <c r="I68" s="436" t="s">
        <v>406</v>
      </c>
      <c r="J68" s="437"/>
      <c r="K68" s="437"/>
      <c r="L68" s="437"/>
      <c r="M68" s="437"/>
      <c r="N68" s="437"/>
      <c r="O68" s="437"/>
      <c r="P68" s="437"/>
      <c r="Q68" s="437"/>
      <c r="R68" s="437"/>
      <c r="S68" s="437"/>
      <c r="T68" s="437"/>
      <c r="U68" s="437"/>
      <c r="V68" s="437"/>
      <c r="W68" s="437"/>
      <c r="X68" s="437"/>
      <c r="Y68" s="437"/>
      <c r="Z68" s="437"/>
      <c r="AA68" s="437"/>
      <c r="AB68" s="437"/>
      <c r="AC68" s="438"/>
    </row>
    <row r="69" spans="5:29" ht="15" customHeight="1">
      <c r="E69" s="617"/>
      <c r="F69" s="618"/>
      <c r="G69" s="611"/>
      <c r="H69" s="579"/>
      <c r="I69" s="436" t="s">
        <v>407</v>
      </c>
      <c r="J69" s="437"/>
      <c r="K69" s="437"/>
      <c r="L69" s="437"/>
      <c r="M69" s="437"/>
      <c r="N69" s="437"/>
      <c r="O69" s="437"/>
      <c r="P69" s="437"/>
      <c r="Q69" s="437"/>
      <c r="R69" s="437"/>
      <c r="S69" s="437"/>
      <c r="T69" s="437"/>
      <c r="U69" s="437"/>
      <c r="V69" s="437"/>
      <c r="W69" s="437"/>
      <c r="X69" s="437"/>
      <c r="Y69" s="437"/>
      <c r="Z69" s="437"/>
      <c r="AA69" s="437"/>
      <c r="AB69" s="437"/>
      <c r="AC69" s="438"/>
    </row>
    <row r="70" spans="5:29" ht="15" customHeight="1">
      <c r="E70" s="617"/>
      <c r="F70" s="618"/>
      <c r="G70" s="612"/>
      <c r="H70" s="587"/>
      <c r="I70" s="436" t="s">
        <v>408</v>
      </c>
      <c r="J70" s="437"/>
      <c r="K70" s="437"/>
      <c r="L70" s="437"/>
      <c r="M70" s="437"/>
      <c r="N70" s="437"/>
      <c r="O70" s="437"/>
      <c r="P70" s="437"/>
      <c r="Q70" s="437"/>
      <c r="R70" s="437"/>
      <c r="S70" s="437"/>
      <c r="T70" s="437"/>
      <c r="U70" s="437"/>
      <c r="V70" s="437"/>
      <c r="W70" s="437"/>
      <c r="X70" s="437"/>
      <c r="Y70" s="437"/>
      <c r="Z70" s="437"/>
      <c r="AA70" s="437"/>
      <c r="AB70" s="437"/>
      <c r="AC70" s="438"/>
    </row>
    <row r="71" spans="5:29" ht="15" customHeight="1">
      <c r="E71" s="561" t="s">
        <v>409</v>
      </c>
      <c r="F71" s="562"/>
      <c r="G71" s="572" t="s">
        <v>389</v>
      </c>
      <c r="H71" s="590"/>
      <c r="I71" s="439" t="s">
        <v>410</v>
      </c>
      <c r="J71" s="440"/>
      <c r="K71" s="440"/>
      <c r="L71" s="440"/>
      <c r="M71" s="440"/>
      <c r="N71" s="440"/>
      <c r="O71" s="440"/>
      <c r="P71" s="440"/>
      <c r="Q71" s="440"/>
      <c r="R71" s="440"/>
      <c r="S71" s="440"/>
      <c r="T71" s="440"/>
      <c r="U71" s="440"/>
      <c r="V71" s="440"/>
      <c r="W71" s="440"/>
      <c r="X71" s="440"/>
      <c r="Y71" s="440"/>
      <c r="Z71" s="440"/>
      <c r="AA71" s="440"/>
      <c r="AB71" s="440"/>
      <c r="AC71" s="441"/>
    </row>
    <row r="72" spans="5:29" ht="15" customHeight="1">
      <c r="E72" s="563"/>
      <c r="F72" s="564"/>
      <c r="G72" s="572"/>
      <c r="H72" s="590"/>
      <c r="I72" s="436" t="s">
        <v>411</v>
      </c>
      <c r="J72" s="437"/>
      <c r="K72" s="437"/>
      <c r="L72" s="437"/>
      <c r="M72" s="437"/>
      <c r="N72" s="437"/>
      <c r="O72" s="437"/>
      <c r="P72" s="437"/>
      <c r="Q72" s="437"/>
      <c r="R72" s="437"/>
      <c r="S72" s="437"/>
      <c r="T72" s="437"/>
      <c r="U72" s="437"/>
      <c r="V72" s="437"/>
      <c r="W72" s="437"/>
      <c r="X72" s="437"/>
      <c r="Y72" s="437"/>
      <c r="Z72" s="437"/>
      <c r="AA72" s="437"/>
      <c r="AB72" s="437"/>
      <c r="AC72" s="438"/>
    </row>
    <row r="73" spans="5:29" ht="15" customHeight="1">
      <c r="E73" s="563"/>
      <c r="F73" s="564"/>
      <c r="G73" s="572"/>
      <c r="H73" s="590"/>
      <c r="I73" s="436" t="s">
        <v>412</v>
      </c>
      <c r="J73" s="437"/>
      <c r="K73" s="437"/>
      <c r="L73" s="437"/>
      <c r="M73" s="437"/>
      <c r="N73" s="437"/>
      <c r="O73" s="437"/>
      <c r="P73" s="437"/>
      <c r="Q73" s="437"/>
      <c r="R73" s="437"/>
      <c r="S73" s="437"/>
      <c r="T73" s="437"/>
      <c r="U73" s="437"/>
      <c r="V73" s="437"/>
      <c r="W73" s="437"/>
      <c r="X73" s="437"/>
      <c r="Y73" s="437"/>
      <c r="Z73" s="437"/>
      <c r="AA73" s="437"/>
      <c r="AB73" s="437"/>
      <c r="AC73" s="438"/>
    </row>
    <row r="74" spans="5:29" ht="15" customHeight="1">
      <c r="E74" s="563"/>
      <c r="F74" s="564"/>
      <c r="G74" s="572"/>
      <c r="H74" s="590"/>
      <c r="I74" s="445" t="s">
        <v>413</v>
      </c>
      <c r="J74" s="437"/>
      <c r="K74" s="437"/>
      <c r="L74" s="437"/>
      <c r="M74" s="437"/>
      <c r="N74" s="437"/>
      <c r="O74" s="437"/>
      <c r="P74" s="437"/>
      <c r="Q74" s="437"/>
      <c r="R74" s="437"/>
      <c r="S74" s="437"/>
      <c r="T74" s="437"/>
      <c r="U74" s="437"/>
      <c r="V74" s="437"/>
      <c r="W74" s="437"/>
      <c r="X74" s="437"/>
      <c r="Y74" s="437"/>
      <c r="Z74" s="437"/>
      <c r="AA74" s="437"/>
      <c r="AB74" s="437"/>
      <c r="AC74" s="438"/>
    </row>
    <row r="75" spans="5:29" ht="15" customHeight="1">
      <c r="E75" s="563"/>
      <c r="F75" s="564"/>
      <c r="G75" s="572"/>
      <c r="H75" s="590"/>
      <c r="I75" s="445" t="s">
        <v>414</v>
      </c>
      <c r="J75" s="437"/>
      <c r="K75" s="437"/>
      <c r="L75" s="437"/>
      <c r="M75" s="437"/>
      <c r="N75" s="437"/>
      <c r="O75" s="437"/>
      <c r="P75" s="437"/>
      <c r="Q75" s="437"/>
      <c r="R75" s="437"/>
      <c r="S75" s="437"/>
      <c r="T75" s="437"/>
      <c r="U75" s="437"/>
      <c r="V75" s="437"/>
      <c r="W75" s="437"/>
      <c r="X75" s="437"/>
      <c r="Y75" s="437"/>
      <c r="Z75" s="437"/>
      <c r="AA75" s="437"/>
      <c r="AB75" s="437"/>
      <c r="AC75" s="438"/>
    </row>
    <row r="76" spans="5:29" ht="15" customHeight="1">
      <c r="E76" s="563"/>
      <c r="F76" s="564"/>
      <c r="G76" s="572"/>
      <c r="H76" s="590"/>
      <c r="I76" s="436" t="s">
        <v>415</v>
      </c>
      <c r="J76" s="437"/>
      <c r="K76" s="437"/>
      <c r="L76" s="437"/>
      <c r="M76" s="437"/>
      <c r="N76" s="437"/>
      <c r="O76" s="437"/>
      <c r="P76" s="437"/>
      <c r="Q76" s="437"/>
      <c r="R76" s="437"/>
      <c r="S76" s="437"/>
      <c r="T76" s="437"/>
      <c r="U76" s="437"/>
      <c r="V76" s="437"/>
      <c r="W76" s="437"/>
      <c r="X76" s="437"/>
      <c r="Y76" s="437"/>
      <c r="Z76" s="437"/>
      <c r="AA76" s="437"/>
      <c r="AB76" s="437"/>
      <c r="AC76" s="438"/>
    </row>
    <row r="77" spans="5:29" ht="15" customHeight="1">
      <c r="E77" s="563"/>
      <c r="F77" s="564"/>
      <c r="G77" s="572"/>
      <c r="H77" s="590"/>
      <c r="I77" s="436" t="s">
        <v>416</v>
      </c>
      <c r="J77" s="437"/>
      <c r="K77" s="437"/>
      <c r="L77" s="437"/>
      <c r="M77" s="437"/>
      <c r="N77" s="437"/>
      <c r="O77" s="437"/>
      <c r="P77" s="437"/>
      <c r="Q77" s="437"/>
      <c r="R77" s="437"/>
      <c r="S77" s="437"/>
      <c r="T77" s="437"/>
      <c r="U77" s="437"/>
      <c r="V77" s="437"/>
      <c r="W77" s="437"/>
      <c r="X77" s="437"/>
      <c r="Y77" s="437"/>
      <c r="Z77" s="437"/>
      <c r="AA77" s="437"/>
      <c r="AB77" s="437"/>
      <c r="AC77" s="438"/>
    </row>
    <row r="78" spans="5:29" ht="15" customHeight="1">
      <c r="E78" s="563"/>
      <c r="F78" s="564"/>
      <c r="G78" s="572"/>
      <c r="H78" s="590"/>
      <c r="I78" s="436" t="s">
        <v>417</v>
      </c>
      <c r="J78" s="437"/>
      <c r="K78" s="437"/>
      <c r="L78" s="437"/>
      <c r="M78" s="437"/>
      <c r="N78" s="437"/>
      <c r="O78" s="437"/>
      <c r="P78" s="437"/>
      <c r="Q78" s="437"/>
      <c r="R78" s="437"/>
      <c r="S78" s="437"/>
      <c r="T78" s="437"/>
      <c r="U78" s="437"/>
      <c r="V78" s="437"/>
      <c r="W78" s="437"/>
      <c r="X78" s="437"/>
      <c r="Y78" s="437"/>
      <c r="Z78" s="437"/>
      <c r="AA78" s="437"/>
      <c r="AB78" s="437"/>
      <c r="AC78" s="438"/>
    </row>
    <row r="79" spans="5:29" ht="15" customHeight="1">
      <c r="E79" s="563"/>
      <c r="F79" s="564"/>
      <c r="G79" s="572"/>
      <c r="H79" s="590"/>
      <c r="I79" s="436" t="s">
        <v>418</v>
      </c>
      <c r="J79" s="437"/>
      <c r="K79" s="437"/>
      <c r="L79" s="437"/>
      <c r="M79" s="437"/>
      <c r="N79" s="437"/>
      <c r="O79" s="437"/>
      <c r="P79" s="437"/>
      <c r="Q79" s="437"/>
      <c r="R79" s="437"/>
      <c r="S79" s="437"/>
      <c r="T79" s="437"/>
      <c r="U79" s="437"/>
      <c r="V79" s="437"/>
      <c r="W79" s="437"/>
      <c r="X79" s="437"/>
      <c r="Y79" s="437"/>
      <c r="Z79" s="437"/>
      <c r="AA79" s="437"/>
      <c r="AB79" s="437"/>
      <c r="AC79" s="438"/>
    </row>
    <row r="80" spans="5:29" ht="15" customHeight="1">
      <c r="E80" s="584"/>
      <c r="F80" s="585"/>
      <c r="G80" s="572"/>
      <c r="H80" s="590"/>
      <c r="I80" s="442" t="s">
        <v>419</v>
      </c>
      <c r="J80" s="443"/>
      <c r="K80" s="443"/>
      <c r="L80" s="443"/>
      <c r="M80" s="443"/>
      <c r="N80" s="443"/>
      <c r="O80" s="443"/>
      <c r="P80" s="443"/>
      <c r="Q80" s="443"/>
      <c r="R80" s="443"/>
      <c r="S80" s="443"/>
      <c r="T80" s="443"/>
      <c r="U80" s="443"/>
      <c r="V80" s="443"/>
      <c r="W80" s="443"/>
      <c r="X80" s="443"/>
      <c r="Y80" s="443"/>
      <c r="Z80" s="443"/>
      <c r="AA80" s="443"/>
      <c r="AB80" s="443"/>
      <c r="AC80" s="444"/>
    </row>
    <row r="81" spans="5:29" ht="15" customHeight="1">
      <c r="E81" s="563" t="s">
        <v>420</v>
      </c>
      <c r="F81" s="564"/>
      <c r="G81" s="572" t="s">
        <v>421</v>
      </c>
      <c r="H81" s="614"/>
      <c r="I81" s="436" t="s">
        <v>422</v>
      </c>
      <c r="J81" s="437"/>
      <c r="K81" s="437"/>
      <c r="L81" s="437"/>
      <c r="M81" s="437"/>
      <c r="N81" s="437"/>
      <c r="O81" s="437"/>
      <c r="P81" s="437"/>
      <c r="Q81" s="437"/>
      <c r="R81" s="437"/>
      <c r="S81" s="437"/>
      <c r="T81" s="437"/>
      <c r="U81" s="437"/>
      <c r="V81" s="437"/>
      <c r="W81" s="437"/>
      <c r="X81" s="437"/>
      <c r="Y81" s="437"/>
      <c r="Z81" s="437"/>
      <c r="AA81" s="437"/>
      <c r="AB81" s="437"/>
      <c r="AC81" s="438"/>
    </row>
    <row r="82" spans="5:29" ht="15" customHeight="1">
      <c r="E82" s="563"/>
      <c r="F82" s="564"/>
      <c r="G82" s="572"/>
      <c r="H82" s="614"/>
      <c r="I82" s="436" t="s">
        <v>423</v>
      </c>
      <c r="J82" s="437"/>
      <c r="K82" s="437"/>
      <c r="L82" s="437"/>
      <c r="M82" s="437"/>
      <c r="N82" s="437"/>
      <c r="O82" s="437"/>
      <c r="P82" s="437"/>
      <c r="Q82" s="437"/>
      <c r="R82" s="437"/>
      <c r="S82" s="437"/>
      <c r="T82" s="437"/>
      <c r="U82" s="437"/>
      <c r="V82" s="437"/>
      <c r="W82" s="437"/>
      <c r="X82" s="437"/>
      <c r="Y82" s="437"/>
      <c r="Z82" s="437"/>
      <c r="AA82" s="437"/>
      <c r="AB82" s="437"/>
      <c r="AC82" s="438"/>
    </row>
    <row r="83" spans="5:29" ht="15" customHeight="1">
      <c r="E83" s="563"/>
      <c r="F83" s="564"/>
      <c r="G83" s="572"/>
      <c r="H83" s="614"/>
      <c r="I83" s="436" t="s">
        <v>424</v>
      </c>
      <c r="J83" s="437"/>
      <c r="K83" s="437"/>
      <c r="L83" s="437"/>
      <c r="M83" s="437"/>
      <c r="N83" s="437"/>
      <c r="O83" s="437"/>
      <c r="P83" s="437"/>
      <c r="Q83" s="437"/>
      <c r="R83" s="437"/>
      <c r="S83" s="437"/>
      <c r="T83" s="437"/>
      <c r="U83" s="437"/>
      <c r="V83" s="437"/>
      <c r="W83" s="437"/>
      <c r="X83" s="437"/>
      <c r="Y83" s="437"/>
      <c r="Z83" s="437"/>
      <c r="AA83" s="437"/>
      <c r="AB83" s="437"/>
      <c r="AC83" s="438"/>
    </row>
    <row r="84" spans="5:29" ht="15" customHeight="1">
      <c r="E84" s="563"/>
      <c r="F84" s="564"/>
      <c r="G84" s="572"/>
      <c r="H84" s="614"/>
      <c r="I84" s="436" t="s">
        <v>425</v>
      </c>
      <c r="J84" s="437"/>
      <c r="K84" s="437"/>
      <c r="L84" s="437"/>
      <c r="M84" s="437"/>
      <c r="N84" s="437"/>
      <c r="O84" s="437"/>
      <c r="P84" s="437"/>
      <c r="Q84" s="437"/>
      <c r="R84" s="437"/>
      <c r="S84" s="437"/>
      <c r="T84" s="437"/>
      <c r="U84" s="437"/>
      <c r="V84" s="437"/>
      <c r="W84" s="437"/>
      <c r="X84" s="437"/>
      <c r="Y84" s="437"/>
      <c r="Z84" s="437"/>
      <c r="AA84" s="437"/>
      <c r="AB84" s="437"/>
      <c r="AC84" s="438"/>
    </row>
    <row r="85" spans="5:29" ht="15" customHeight="1">
      <c r="E85" s="563"/>
      <c r="F85" s="564"/>
      <c r="G85" s="572"/>
      <c r="H85" s="614"/>
      <c r="I85" s="436" t="s">
        <v>426</v>
      </c>
      <c r="J85" s="437"/>
      <c r="K85" s="437"/>
      <c r="L85" s="437"/>
      <c r="M85" s="437"/>
      <c r="N85" s="437"/>
      <c r="O85" s="437"/>
      <c r="P85" s="437"/>
      <c r="Q85" s="437"/>
      <c r="R85" s="437"/>
      <c r="S85" s="437"/>
      <c r="T85" s="437"/>
      <c r="U85" s="437"/>
      <c r="V85" s="437"/>
      <c r="W85" s="437"/>
      <c r="X85" s="437"/>
      <c r="Y85" s="437"/>
      <c r="Z85" s="437"/>
      <c r="AA85" s="437"/>
      <c r="AB85" s="437"/>
      <c r="AC85" s="438"/>
    </row>
    <row r="86" spans="5:29" ht="15" customHeight="1">
      <c r="E86" s="563"/>
      <c r="F86" s="564"/>
      <c r="G86" s="572"/>
      <c r="H86" s="614"/>
      <c r="I86" s="436" t="s">
        <v>427</v>
      </c>
      <c r="J86" s="437"/>
      <c r="K86" s="437"/>
      <c r="L86" s="437"/>
      <c r="M86" s="437"/>
      <c r="N86" s="437"/>
      <c r="O86" s="437"/>
      <c r="P86" s="437"/>
      <c r="Q86" s="437"/>
      <c r="R86" s="437"/>
      <c r="S86" s="437"/>
      <c r="T86" s="437"/>
      <c r="U86" s="437"/>
      <c r="V86" s="437"/>
      <c r="W86" s="437"/>
      <c r="X86" s="437"/>
      <c r="Y86" s="437"/>
      <c r="Z86" s="437"/>
      <c r="AA86" s="437"/>
      <c r="AB86" s="437"/>
      <c r="AC86" s="438"/>
    </row>
    <row r="87" spans="5:29" ht="15" customHeight="1">
      <c r="E87" s="563"/>
      <c r="F87" s="564"/>
      <c r="G87" s="572"/>
      <c r="H87" s="614"/>
      <c r="I87" s="436" t="s">
        <v>428</v>
      </c>
      <c r="J87" s="437"/>
      <c r="K87" s="437"/>
      <c r="L87" s="437"/>
      <c r="M87" s="437"/>
      <c r="N87" s="437"/>
      <c r="O87" s="437"/>
      <c r="P87" s="437"/>
      <c r="Q87" s="437"/>
      <c r="R87" s="437"/>
      <c r="S87" s="437"/>
      <c r="T87" s="437"/>
      <c r="U87" s="437"/>
      <c r="V87" s="437"/>
      <c r="W87" s="437"/>
      <c r="X87" s="437"/>
      <c r="Y87" s="437"/>
      <c r="Z87" s="437"/>
      <c r="AA87" s="437"/>
      <c r="AB87" s="437"/>
      <c r="AC87" s="438"/>
    </row>
    <row r="88" spans="5:29" ht="15" customHeight="1">
      <c r="E88" s="563"/>
      <c r="F88" s="564"/>
      <c r="G88" s="572"/>
      <c r="H88" s="614"/>
      <c r="I88" s="436" t="s">
        <v>429</v>
      </c>
      <c r="J88" s="437"/>
      <c r="K88" s="437"/>
      <c r="L88" s="437"/>
      <c r="M88" s="437"/>
      <c r="N88" s="437"/>
      <c r="O88" s="437"/>
      <c r="P88" s="437"/>
      <c r="Q88" s="437"/>
      <c r="R88" s="437"/>
      <c r="S88" s="437"/>
      <c r="T88" s="437"/>
      <c r="U88" s="437"/>
      <c r="V88" s="437"/>
      <c r="W88" s="437"/>
      <c r="X88" s="437"/>
      <c r="Y88" s="437"/>
      <c r="Z88" s="437"/>
      <c r="AA88" s="437"/>
      <c r="AB88" s="437"/>
      <c r="AC88" s="447"/>
    </row>
    <row r="89" spans="5:29" ht="15" customHeight="1">
      <c r="E89" s="563"/>
      <c r="F89" s="564"/>
      <c r="G89" s="572"/>
      <c r="H89" s="614"/>
      <c r="I89" s="436" t="s">
        <v>430</v>
      </c>
      <c r="J89" s="437"/>
      <c r="K89" s="437"/>
      <c r="L89" s="437"/>
      <c r="M89" s="437"/>
      <c r="N89" s="437"/>
      <c r="O89" s="437"/>
      <c r="P89" s="437"/>
      <c r="Q89" s="437"/>
      <c r="R89" s="437"/>
      <c r="S89" s="437"/>
      <c r="T89" s="437"/>
      <c r="U89" s="437"/>
      <c r="V89" s="437"/>
      <c r="W89" s="437"/>
      <c r="X89" s="437"/>
      <c r="Y89" s="437"/>
      <c r="Z89" s="437"/>
      <c r="AA89" s="437"/>
      <c r="AB89" s="437"/>
      <c r="AC89" s="447"/>
    </row>
    <row r="90" spans="5:29" ht="15" customHeight="1">
      <c r="E90" s="563"/>
      <c r="F90" s="564"/>
      <c r="G90" s="572"/>
      <c r="H90" s="614"/>
      <c r="I90" s="436" t="s">
        <v>431</v>
      </c>
      <c r="J90" s="437"/>
      <c r="K90" s="437"/>
      <c r="L90" s="437"/>
      <c r="M90" s="437"/>
      <c r="N90" s="437"/>
      <c r="O90" s="437"/>
      <c r="P90" s="437"/>
      <c r="Q90" s="437"/>
      <c r="R90" s="437"/>
      <c r="S90" s="437"/>
      <c r="T90" s="437"/>
      <c r="U90" s="437"/>
      <c r="V90" s="437"/>
      <c r="W90" s="437"/>
      <c r="X90" s="437"/>
      <c r="Y90" s="437"/>
      <c r="Z90" s="437"/>
      <c r="AA90" s="437"/>
      <c r="AB90" s="437"/>
      <c r="AC90" s="438"/>
    </row>
    <row r="91" spans="5:29" ht="15" customHeight="1">
      <c r="E91" s="563"/>
      <c r="F91" s="564"/>
      <c r="G91" s="572"/>
      <c r="H91" s="614"/>
      <c r="I91" s="436" t="s">
        <v>432</v>
      </c>
      <c r="J91" s="437"/>
      <c r="K91" s="437"/>
      <c r="L91" s="437"/>
      <c r="M91" s="437"/>
      <c r="N91" s="437"/>
      <c r="O91" s="437"/>
      <c r="P91" s="437"/>
      <c r="Q91" s="437"/>
      <c r="R91" s="437"/>
      <c r="S91" s="437"/>
      <c r="T91" s="437"/>
      <c r="U91" s="437"/>
      <c r="V91" s="437"/>
      <c r="W91" s="437"/>
      <c r="X91" s="437"/>
      <c r="Y91" s="437"/>
      <c r="Z91" s="437"/>
      <c r="AA91" s="437"/>
      <c r="AB91" s="437"/>
      <c r="AC91" s="438"/>
    </row>
    <row r="92" spans="5:29" ht="15" customHeight="1">
      <c r="E92" s="588"/>
      <c r="F92" s="589"/>
      <c r="G92" s="615"/>
      <c r="H92" s="616"/>
      <c r="I92" s="436" t="s">
        <v>433</v>
      </c>
      <c r="J92" s="437"/>
      <c r="K92" s="437"/>
      <c r="L92" s="437"/>
      <c r="M92" s="437"/>
      <c r="N92" s="437"/>
      <c r="O92" s="437"/>
      <c r="P92" s="437"/>
      <c r="Q92" s="437"/>
      <c r="R92" s="437"/>
      <c r="S92" s="437"/>
      <c r="T92" s="437"/>
      <c r="U92" s="437"/>
      <c r="V92" s="437"/>
      <c r="W92" s="437"/>
      <c r="X92" s="437"/>
      <c r="Y92" s="437"/>
      <c r="Z92" s="437"/>
      <c r="AA92" s="437"/>
      <c r="AB92" s="437"/>
      <c r="AC92" s="438"/>
    </row>
    <row r="93" spans="5:29" ht="15" customHeight="1">
      <c r="E93" s="435"/>
      <c r="F93" s="550" t="s">
        <v>973</v>
      </c>
      <c r="G93" s="550"/>
      <c r="H93" s="551"/>
      <c r="I93" s="552" t="s">
        <v>228</v>
      </c>
      <c r="J93" s="553"/>
      <c r="K93" s="553"/>
      <c r="L93" s="553"/>
      <c r="M93" s="553"/>
      <c r="N93" s="553"/>
      <c r="O93" s="553"/>
      <c r="P93" s="553"/>
      <c r="Q93" s="553"/>
      <c r="R93" s="553"/>
      <c r="S93" s="553"/>
      <c r="T93" s="553"/>
      <c r="U93" s="553"/>
      <c r="V93" s="553"/>
      <c r="W93" s="553"/>
      <c r="X93" s="553"/>
      <c r="Y93" s="553"/>
      <c r="Z93" s="553"/>
      <c r="AA93" s="553"/>
      <c r="AB93" s="553"/>
      <c r="AC93" s="554"/>
    </row>
    <row r="94" spans="5:29" ht="15" customHeight="1">
      <c r="E94" s="558" t="s">
        <v>363</v>
      </c>
      <c r="F94" s="559"/>
      <c r="G94" s="559"/>
      <c r="H94" s="560"/>
      <c r="I94" s="555"/>
      <c r="J94" s="556"/>
      <c r="K94" s="556"/>
      <c r="L94" s="556"/>
      <c r="M94" s="556"/>
      <c r="N94" s="556"/>
      <c r="O94" s="556"/>
      <c r="P94" s="556"/>
      <c r="Q94" s="556"/>
      <c r="R94" s="556"/>
      <c r="S94" s="556"/>
      <c r="T94" s="556"/>
      <c r="U94" s="556"/>
      <c r="V94" s="556"/>
      <c r="W94" s="556"/>
      <c r="X94" s="556"/>
      <c r="Y94" s="556"/>
      <c r="Z94" s="556"/>
      <c r="AA94" s="556"/>
      <c r="AB94" s="556"/>
      <c r="AC94" s="557"/>
    </row>
    <row r="95" spans="5:29" ht="15" customHeight="1">
      <c r="E95" s="561" t="s">
        <v>434</v>
      </c>
      <c r="F95" s="562"/>
      <c r="G95" s="609" t="s">
        <v>363</v>
      </c>
      <c r="H95" s="610"/>
      <c r="I95" s="436" t="s">
        <v>435</v>
      </c>
      <c r="J95" s="437"/>
      <c r="K95" s="437"/>
      <c r="L95" s="437"/>
      <c r="M95" s="437"/>
      <c r="N95" s="437"/>
      <c r="O95" s="437"/>
      <c r="P95" s="437"/>
      <c r="Q95" s="437"/>
      <c r="R95" s="437"/>
      <c r="S95" s="437"/>
      <c r="T95" s="437"/>
      <c r="U95" s="437"/>
      <c r="V95" s="437"/>
      <c r="W95" s="437"/>
      <c r="X95" s="437"/>
      <c r="Y95" s="437"/>
      <c r="Z95" s="437"/>
      <c r="AA95" s="437"/>
      <c r="AB95" s="437"/>
      <c r="AC95" s="438"/>
    </row>
    <row r="96" spans="5:29" ht="15" customHeight="1">
      <c r="E96" s="563"/>
      <c r="F96" s="564"/>
      <c r="G96" s="611"/>
      <c r="H96" s="595"/>
      <c r="I96" s="436" t="s">
        <v>436</v>
      </c>
      <c r="J96" s="437"/>
      <c r="K96" s="437"/>
      <c r="L96" s="437"/>
      <c r="M96" s="437"/>
      <c r="N96" s="437"/>
      <c r="O96" s="437"/>
      <c r="P96" s="437"/>
      <c r="Q96" s="437"/>
      <c r="R96" s="437"/>
      <c r="S96" s="437"/>
      <c r="T96" s="437"/>
      <c r="U96" s="437"/>
      <c r="V96" s="437"/>
      <c r="W96" s="437"/>
      <c r="X96" s="437"/>
      <c r="Y96" s="437"/>
      <c r="Z96" s="437"/>
      <c r="AA96" s="437"/>
      <c r="AB96" s="437"/>
      <c r="AC96" s="438"/>
    </row>
    <row r="97" spans="5:29" ht="15" customHeight="1">
      <c r="E97" s="563"/>
      <c r="F97" s="564"/>
      <c r="G97" s="611"/>
      <c r="H97" s="595"/>
      <c r="I97" s="436" t="s">
        <v>437</v>
      </c>
      <c r="J97" s="437"/>
      <c r="K97" s="437"/>
      <c r="L97" s="437"/>
      <c r="M97" s="437"/>
      <c r="N97" s="437"/>
      <c r="O97" s="437"/>
      <c r="P97" s="437"/>
      <c r="Q97" s="437"/>
      <c r="R97" s="437"/>
      <c r="S97" s="437"/>
      <c r="T97" s="437"/>
      <c r="U97" s="437"/>
      <c r="V97" s="437"/>
      <c r="W97" s="437"/>
      <c r="X97" s="437"/>
      <c r="Y97" s="437"/>
      <c r="Z97" s="437"/>
      <c r="AA97" s="437"/>
      <c r="AB97" s="437"/>
      <c r="AC97" s="438"/>
    </row>
    <row r="98" spans="5:29" ht="15" customHeight="1">
      <c r="E98" s="584"/>
      <c r="F98" s="585"/>
      <c r="G98" s="612"/>
      <c r="H98" s="613"/>
      <c r="I98" s="442" t="s">
        <v>438</v>
      </c>
      <c r="J98" s="443"/>
      <c r="K98" s="443"/>
      <c r="L98" s="443"/>
      <c r="M98" s="443"/>
      <c r="N98" s="443"/>
      <c r="O98" s="443"/>
      <c r="P98" s="443"/>
      <c r="Q98" s="443"/>
      <c r="R98" s="443"/>
      <c r="S98" s="443"/>
      <c r="T98" s="443"/>
      <c r="U98" s="443"/>
      <c r="V98" s="443"/>
      <c r="W98" s="443"/>
      <c r="X98" s="443"/>
      <c r="Y98" s="443"/>
      <c r="Z98" s="443"/>
      <c r="AA98" s="443"/>
      <c r="AB98" s="443"/>
      <c r="AC98" s="444"/>
    </row>
    <row r="99" spans="5:29" ht="15" customHeight="1">
      <c r="E99" s="561" t="s">
        <v>439</v>
      </c>
      <c r="F99" s="562"/>
      <c r="G99" s="572" t="s">
        <v>389</v>
      </c>
      <c r="H99" s="606"/>
      <c r="I99" s="439" t="s">
        <v>440</v>
      </c>
      <c r="J99" s="440"/>
      <c r="K99" s="440"/>
      <c r="L99" s="440"/>
      <c r="M99" s="440"/>
      <c r="N99" s="440"/>
      <c r="O99" s="440"/>
      <c r="P99" s="440"/>
      <c r="Q99" s="440"/>
      <c r="R99" s="440"/>
      <c r="S99" s="440"/>
      <c r="T99" s="440"/>
      <c r="U99" s="440"/>
      <c r="V99" s="440"/>
      <c r="W99" s="440"/>
      <c r="X99" s="440"/>
      <c r="Y99" s="440"/>
      <c r="Z99" s="440"/>
      <c r="AA99" s="440"/>
      <c r="AB99" s="440"/>
      <c r="AC99" s="441"/>
    </row>
    <row r="100" spans="5:29" ht="15" customHeight="1">
      <c r="E100" s="563"/>
      <c r="F100" s="564"/>
      <c r="G100" s="572"/>
      <c r="H100" s="606"/>
      <c r="I100" s="436" t="s">
        <v>441</v>
      </c>
      <c r="J100" s="437"/>
      <c r="K100" s="437"/>
      <c r="L100" s="437"/>
      <c r="M100" s="437"/>
      <c r="N100" s="437"/>
      <c r="O100" s="437"/>
      <c r="P100" s="437"/>
      <c r="Q100" s="437"/>
      <c r="R100" s="437"/>
      <c r="S100" s="437"/>
      <c r="T100" s="437"/>
      <c r="U100" s="437"/>
      <c r="V100" s="437"/>
      <c r="W100" s="437"/>
      <c r="X100" s="437"/>
      <c r="Y100" s="437"/>
      <c r="Z100" s="437"/>
      <c r="AA100" s="437"/>
      <c r="AB100" s="437"/>
      <c r="AC100" s="438"/>
    </row>
    <row r="101" spans="5:29" ht="15" customHeight="1">
      <c r="E101" s="563"/>
      <c r="F101" s="564"/>
      <c r="G101" s="572"/>
      <c r="H101" s="606"/>
      <c r="I101" s="436" t="s">
        <v>442</v>
      </c>
      <c r="J101" s="437"/>
      <c r="K101" s="437"/>
      <c r="L101" s="437"/>
      <c r="M101" s="437"/>
      <c r="N101" s="437"/>
      <c r="O101" s="437"/>
      <c r="P101" s="437"/>
      <c r="Q101" s="437"/>
      <c r="R101" s="437"/>
      <c r="S101" s="437"/>
      <c r="T101" s="437"/>
      <c r="U101" s="437"/>
      <c r="V101" s="437"/>
      <c r="W101" s="437"/>
      <c r="X101" s="437"/>
      <c r="Y101" s="437"/>
      <c r="Z101" s="437"/>
      <c r="AA101" s="437"/>
      <c r="AB101" s="437"/>
      <c r="AC101" s="438"/>
    </row>
    <row r="102" spans="5:29" ht="15" customHeight="1">
      <c r="E102" s="563"/>
      <c r="F102" s="564"/>
      <c r="G102" s="572"/>
      <c r="H102" s="606"/>
      <c r="I102" s="436" t="s">
        <v>443</v>
      </c>
      <c r="J102" s="437"/>
      <c r="K102" s="437"/>
      <c r="L102" s="437"/>
      <c r="M102" s="437"/>
      <c r="N102" s="437"/>
      <c r="O102" s="437"/>
      <c r="P102" s="437"/>
      <c r="Q102" s="437"/>
      <c r="R102" s="437"/>
      <c r="S102" s="437"/>
      <c r="T102" s="437"/>
      <c r="U102" s="437"/>
      <c r="V102" s="437"/>
      <c r="W102" s="437"/>
      <c r="X102" s="437"/>
      <c r="Y102" s="437"/>
      <c r="Z102" s="437"/>
      <c r="AA102" s="437"/>
      <c r="AB102" s="437"/>
      <c r="AC102" s="438"/>
    </row>
    <row r="103" spans="5:29" ht="15" customHeight="1">
      <c r="E103" s="563"/>
      <c r="F103" s="564"/>
      <c r="G103" s="572"/>
      <c r="H103" s="606"/>
      <c r="I103" s="436" t="s">
        <v>444</v>
      </c>
      <c r="J103" s="437"/>
      <c r="K103" s="437"/>
      <c r="L103" s="437"/>
      <c r="M103" s="437"/>
      <c r="N103" s="437"/>
      <c r="O103" s="437"/>
      <c r="P103" s="437"/>
      <c r="Q103" s="437"/>
      <c r="R103" s="437"/>
      <c r="S103" s="437"/>
      <c r="T103" s="437"/>
      <c r="U103" s="437"/>
      <c r="V103" s="437"/>
      <c r="W103" s="437"/>
      <c r="X103" s="437"/>
      <c r="Y103" s="437"/>
      <c r="Z103" s="437"/>
      <c r="AA103" s="437"/>
      <c r="AB103" s="437"/>
      <c r="AC103" s="438"/>
    </row>
    <row r="104" spans="5:29" ht="15" customHeight="1">
      <c r="E104" s="563"/>
      <c r="F104" s="564"/>
      <c r="G104" s="572"/>
      <c r="H104" s="606"/>
      <c r="I104" s="436" t="s">
        <v>445</v>
      </c>
      <c r="J104" s="437"/>
      <c r="K104" s="437"/>
      <c r="L104" s="437"/>
      <c r="M104" s="437"/>
      <c r="N104" s="437"/>
      <c r="O104" s="437"/>
      <c r="P104" s="437"/>
      <c r="Q104" s="437"/>
      <c r="R104" s="437"/>
      <c r="S104" s="437"/>
      <c r="T104" s="437"/>
      <c r="U104" s="437"/>
      <c r="V104" s="437"/>
      <c r="W104" s="437"/>
      <c r="X104" s="437"/>
      <c r="Y104" s="437"/>
      <c r="Z104" s="437"/>
      <c r="AA104" s="437"/>
      <c r="AB104" s="437"/>
      <c r="AC104" s="438"/>
    </row>
    <row r="105" spans="5:29" ht="15" customHeight="1">
      <c r="E105" s="563"/>
      <c r="F105" s="564"/>
      <c r="G105" s="572"/>
      <c r="H105" s="606"/>
      <c r="I105" s="436" t="s">
        <v>446</v>
      </c>
      <c r="J105" s="437"/>
      <c r="K105" s="437"/>
      <c r="L105" s="437"/>
      <c r="M105" s="437"/>
      <c r="N105" s="437"/>
      <c r="O105" s="437"/>
      <c r="P105" s="437"/>
      <c r="Q105" s="437"/>
      <c r="R105" s="437"/>
      <c r="S105" s="437"/>
      <c r="T105" s="437"/>
      <c r="U105" s="437"/>
      <c r="V105" s="437"/>
      <c r="W105" s="437"/>
      <c r="X105" s="437"/>
      <c r="Y105" s="437"/>
      <c r="Z105" s="437"/>
      <c r="AA105" s="437"/>
      <c r="AB105" s="437"/>
      <c r="AC105" s="438"/>
    </row>
    <row r="106" spans="5:29" ht="15" customHeight="1">
      <c r="E106" s="563"/>
      <c r="F106" s="564"/>
      <c r="G106" s="572"/>
      <c r="H106" s="606"/>
      <c r="I106" s="436" t="s">
        <v>447</v>
      </c>
      <c r="J106" s="437"/>
      <c r="K106" s="437"/>
      <c r="L106" s="437"/>
      <c r="M106" s="437"/>
      <c r="N106" s="437"/>
      <c r="O106" s="437"/>
      <c r="P106" s="437"/>
      <c r="Q106" s="437"/>
      <c r="R106" s="437"/>
      <c r="S106" s="437"/>
      <c r="T106" s="437"/>
      <c r="U106" s="437"/>
      <c r="V106" s="437"/>
      <c r="W106" s="437"/>
      <c r="X106" s="437"/>
      <c r="Y106" s="437"/>
      <c r="Z106" s="437"/>
      <c r="AA106" s="437"/>
      <c r="AB106" s="437"/>
      <c r="AC106" s="438"/>
    </row>
    <row r="107" spans="5:29" ht="15" customHeight="1">
      <c r="E107" s="563"/>
      <c r="F107" s="564"/>
      <c r="G107" s="572"/>
      <c r="H107" s="606"/>
      <c r="I107" s="436" t="s">
        <v>448</v>
      </c>
      <c r="J107" s="437"/>
      <c r="K107" s="437"/>
      <c r="L107" s="437"/>
      <c r="M107" s="437"/>
      <c r="N107" s="437"/>
      <c r="O107" s="437"/>
      <c r="P107" s="437"/>
      <c r="Q107" s="437"/>
      <c r="R107" s="437"/>
      <c r="S107" s="437"/>
      <c r="T107" s="437"/>
      <c r="U107" s="437"/>
      <c r="V107" s="437"/>
      <c r="W107" s="437"/>
      <c r="X107" s="437"/>
      <c r="Y107" s="437"/>
      <c r="Z107" s="437"/>
      <c r="AA107" s="437"/>
      <c r="AB107" s="437"/>
      <c r="AC107" s="438"/>
    </row>
    <row r="108" spans="5:29" ht="15" customHeight="1">
      <c r="E108" s="563"/>
      <c r="F108" s="564"/>
      <c r="G108" s="572"/>
      <c r="H108" s="606"/>
      <c r="I108" s="436" t="s">
        <v>449</v>
      </c>
      <c r="J108" s="437"/>
      <c r="K108" s="437"/>
      <c r="L108" s="437"/>
      <c r="M108" s="437"/>
      <c r="N108" s="437"/>
      <c r="O108" s="437"/>
      <c r="P108" s="437"/>
      <c r="Q108" s="437"/>
      <c r="R108" s="437"/>
      <c r="S108" s="437"/>
      <c r="T108" s="437"/>
      <c r="U108" s="437"/>
      <c r="V108" s="437"/>
      <c r="W108" s="437"/>
      <c r="X108" s="437"/>
      <c r="Y108" s="437"/>
      <c r="Z108" s="437"/>
      <c r="AA108" s="437"/>
      <c r="AB108" s="437"/>
      <c r="AC108" s="438"/>
    </row>
    <row r="109" spans="5:29" ht="15" customHeight="1">
      <c r="E109" s="584"/>
      <c r="F109" s="585"/>
      <c r="G109" s="572"/>
      <c r="H109" s="606"/>
      <c r="I109" s="442" t="s">
        <v>450</v>
      </c>
      <c r="J109" s="443"/>
      <c r="K109" s="443"/>
      <c r="L109" s="443"/>
      <c r="M109" s="443"/>
      <c r="N109" s="443"/>
      <c r="O109" s="443"/>
      <c r="P109" s="443"/>
      <c r="Q109" s="443"/>
      <c r="R109" s="443"/>
      <c r="S109" s="443"/>
      <c r="T109" s="443"/>
      <c r="U109" s="443"/>
      <c r="V109" s="443"/>
      <c r="W109" s="443"/>
      <c r="X109" s="443"/>
      <c r="Y109" s="443"/>
      <c r="Z109" s="443"/>
      <c r="AA109" s="443"/>
      <c r="AB109" s="443"/>
      <c r="AC109" s="444"/>
    </row>
    <row r="110" spans="5:29" ht="15" customHeight="1">
      <c r="E110" s="598" t="s">
        <v>451</v>
      </c>
      <c r="F110" s="599"/>
      <c r="G110" s="607" t="s">
        <v>389</v>
      </c>
      <c r="H110" s="608"/>
      <c r="I110" s="439" t="s">
        <v>452</v>
      </c>
      <c r="J110" s="440"/>
      <c r="K110" s="440"/>
      <c r="L110" s="440"/>
      <c r="M110" s="440"/>
      <c r="N110" s="440"/>
      <c r="O110" s="440"/>
      <c r="P110" s="440"/>
      <c r="Q110" s="440"/>
      <c r="R110" s="440"/>
      <c r="S110" s="440"/>
      <c r="T110" s="440"/>
      <c r="U110" s="440"/>
      <c r="V110" s="440"/>
      <c r="W110" s="440"/>
      <c r="X110" s="440"/>
      <c r="Y110" s="440"/>
      <c r="Z110" s="440"/>
      <c r="AA110" s="440"/>
      <c r="AB110" s="440"/>
      <c r="AC110" s="441"/>
    </row>
    <row r="111" spans="5:29" ht="15" customHeight="1">
      <c r="E111" s="600"/>
      <c r="F111" s="601"/>
      <c r="G111" s="607"/>
      <c r="H111" s="608"/>
      <c r="I111" s="436" t="s">
        <v>453</v>
      </c>
      <c r="J111" s="437"/>
      <c r="K111" s="437"/>
      <c r="L111" s="437"/>
      <c r="M111" s="437"/>
      <c r="N111" s="437"/>
      <c r="O111" s="437"/>
      <c r="P111" s="437"/>
      <c r="Q111" s="437"/>
      <c r="R111" s="437"/>
      <c r="S111" s="437"/>
      <c r="T111" s="437"/>
      <c r="U111" s="437"/>
      <c r="V111" s="437"/>
      <c r="W111" s="437"/>
      <c r="X111" s="437"/>
      <c r="Y111" s="437"/>
      <c r="Z111" s="437"/>
      <c r="AA111" s="437"/>
      <c r="AB111" s="437"/>
      <c r="AC111" s="438"/>
    </row>
    <row r="112" spans="5:29" ht="15" customHeight="1">
      <c r="E112" s="600"/>
      <c r="F112" s="601"/>
      <c r="G112" s="607"/>
      <c r="H112" s="608"/>
      <c r="I112" s="436" t="s">
        <v>454</v>
      </c>
      <c r="J112" s="437"/>
      <c r="K112" s="437"/>
      <c r="L112" s="437"/>
      <c r="M112" s="437"/>
      <c r="N112" s="437"/>
      <c r="O112" s="437"/>
      <c r="P112" s="437"/>
      <c r="Q112" s="437"/>
      <c r="R112" s="437"/>
      <c r="S112" s="437"/>
      <c r="T112" s="437"/>
      <c r="U112" s="437"/>
      <c r="V112" s="437"/>
      <c r="W112" s="437"/>
      <c r="X112" s="437"/>
      <c r="Y112" s="437"/>
      <c r="Z112" s="437"/>
      <c r="AA112" s="437"/>
      <c r="AB112" s="437"/>
      <c r="AC112" s="438"/>
    </row>
    <row r="113" spans="5:29" ht="15" customHeight="1">
      <c r="E113" s="602"/>
      <c r="F113" s="603"/>
      <c r="G113" s="607"/>
      <c r="H113" s="608"/>
      <c r="I113" s="442" t="s">
        <v>455</v>
      </c>
      <c r="J113" s="443"/>
      <c r="K113" s="443"/>
      <c r="L113" s="443"/>
      <c r="M113" s="443"/>
      <c r="N113" s="443"/>
      <c r="O113" s="443"/>
      <c r="P113" s="443"/>
      <c r="Q113" s="443"/>
      <c r="R113" s="443"/>
      <c r="S113" s="443"/>
      <c r="T113" s="443"/>
      <c r="U113" s="443"/>
      <c r="V113" s="443"/>
      <c r="W113" s="443"/>
      <c r="X113" s="443"/>
      <c r="Y113" s="443"/>
      <c r="Z113" s="443"/>
      <c r="AA113" s="443"/>
      <c r="AB113" s="443"/>
      <c r="AC113" s="444"/>
    </row>
    <row r="114" spans="5:29" ht="15" customHeight="1">
      <c r="E114" s="598" t="s">
        <v>456</v>
      </c>
      <c r="F114" s="599"/>
      <c r="G114" s="572" t="s">
        <v>389</v>
      </c>
      <c r="H114" s="590"/>
      <c r="I114" s="439" t="s">
        <v>457</v>
      </c>
      <c r="J114" s="440"/>
      <c r="K114" s="440"/>
      <c r="L114" s="440"/>
      <c r="M114" s="440"/>
      <c r="N114" s="440"/>
      <c r="O114" s="440"/>
      <c r="P114" s="440"/>
      <c r="Q114" s="440"/>
      <c r="R114" s="440"/>
      <c r="S114" s="440"/>
      <c r="T114" s="440"/>
      <c r="U114" s="440"/>
      <c r="V114" s="440"/>
      <c r="W114" s="440"/>
      <c r="X114" s="440"/>
      <c r="Y114" s="440"/>
      <c r="Z114" s="440"/>
      <c r="AA114" s="440"/>
      <c r="AB114" s="440"/>
      <c r="AC114" s="441"/>
    </row>
    <row r="115" spans="5:29" ht="15" customHeight="1">
      <c r="E115" s="600"/>
      <c r="F115" s="601"/>
      <c r="G115" s="572"/>
      <c r="H115" s="590"/>
      <c r="I115" s="436" t="s">
        <v>458</v>
      </c>
      <c r="J115" s="437"/>
      <c r="K115" s="437"/>
      <c r="L115" s="437"/>
      <c r="M115" s="437"/>
      <c r="N115" s="437"/>
      <c r="O115" s="437"/>
      <c r="P115" s="437"/>
      <c r="Q115" s="437"/>
      <c r="R115" s="437"/>
      <c r="S115" s="437"/>
      <c r="T115" s="437"/>
      <c r="U115" s="437"/>
      <c r="V115" s="437"/>
      <c r="W115" s="437"/>
      <c r="X115" s="437"/>
      <c r="Y115" s="437"/>
      <c r="Z115" s="437"/>
      <c r="AA115" s="437"/>
      <c r="AB115" s="437"/>
      <c r="AC115" s="438"/>
    </row>
    <row r="116" spans="5:29" ht="15" customHeight="1">
      <c r="E116" s="600"/>
      <c r="F116" s="601"/>
      <c r="G116" s="572"/>
      <c r="H116" s="590"/>
      <c r="I116" s="436" t="s">
        <v>459</v>
      </c>
      <c r="J116" s="437"/>
      <c r="K116" s="437"/>
      <c r="L116" s="437"/>
      <c r="M116" s="437"/>
      <c r="N116" s="437"/>
      <c r="O116" s="437"/>
      <c r="P116" s="437"/>
      <c r="Q116" s="437"/>
      <c r="R116" s="437"/>
      <c r="S116" s="437"/>
      <c r="T116" s="437"/>
      <c r="U116" s="437"/>
      <c r="V116" s="437"/>
      <c r="W116" s="437"/>
      <c r="X116" s="437"/>
      <c r="Y116" s="437"/>
      <c r="Z116" s="437"/>
      <c r="AA116" s="437"/>
      <c r="AB116" s="437"/>
      <c r="AC116" s="438"/>
    </row>
    <row r="117" spans="5:29" ht="15" customHeight="1">
      <c r="E117" s="600"/>
      <c r="F117" s="601"/>
      <c r="G117" s="572"/>
      <c r="H117" s="590"/>
      <c r="I117" s="436" t="s">
        <v>460</v>
      </c>
      <c r="J117" s="437"/>
      <c r="K117" s="437"/>
      <c r="L117" s="437"/>
      <c r="M117" s="437"/>
      <c r="N117" s="437"/>
      <c r="O117" s="437"/>
      <c r="P117" s="437"/>
      <c r="Q117" s="437"/>
      <c r="R117" s="437"/>
      <c r="S117" s="437"/>
      <c r="T117" s="437"/>
      <c r="U117" s="437"/>
      <c r="V117" s="437"/>
      <c r="W117" s="437"/>
      <c r="X117" s="437"/>
      <c r="Y117" s="437"/>
      <c r="Z117" s="437"/>
      <c r="AA117" s="437"/>
      <c r="AB117" s="437"/>
      <c r="AC117" s="438"/>
    </row>
    <row r="118" spans="5:29" ht="15" customHeight="1">
      <c r="E118" s="600"/>
      <c r="F118" s="601"/>
      <c r="G118" s="572"/>
      <c r="H118" s="590"/>
      <c r="I118" s="436" t="s">
        <v>461</v>
      </c>
      <c r="J118" s="437"/>
      <c r="K118" s="437"/>
      <c r="L118" s="437"/>
      <c r="M118" s="437"/>
      <c r="N118" s="437"/>
      <c r="O118" s="437"/>
      <c r="P118" s="437"/>
      <c r="Q118" s="437"/>
      <c r="R118" s="437"/>
      <c r="S118" s="437"/>
      <c r="T118" s="437"/>
      <c r="U118" s="437"/>
      <c r="V118" s="437"/>
      <c r="W118" s="437"/>
      <c r="X118" s="437"/>
      <c r="Y118" s="437"/>
      <c r="Z118" s="437"/>
      <c r="AA118" s="437"/>
      <c r="AB118" s="437"/>
      <c r="AC118" s="438"/>
    </row>
    <row r="119" spans="5:29" ht="15" customHeight="1">
      <c r="E119" s="600"/>
      <c r="F119" s="601"/>
      <c r="G119" s="572"/>
      <c r="H119" s="590"/>
      <c r="I119" s="436" t="s">
        <v>462</v>
      </c>
      <c r="J119" s="437"/>
      <c r="K119" s="437"/>
      <c r="L119" s="437"/>
      <c r="M119" s="437"/>
      <c r="N119" s="437"/>
      <c r="O119" s="437"/>
      <c r="P119" s="437"/>
      <c r="Q119" s="437"/>
      <c r="R119" s="437"/>
      <c r="S119" s="437"/>
      <c r="T119" s="437"/>
      <c r="U119" s="437"/>
      <c r="V119" s="437"/>
      <c r="W119" s="437"/>
      <c r="X119" s="437"/>
      <c r="Y119" s="437"/>
      <c r="Z119" s="437"/>
      <c r="AA119" s="437"/>
      <c r="AB119" s="437"/>
      <c r="AC119" s="447"/>
    </row>
    <row r="120" spans="5:29" ht="15" customHeight="1">
      <c r="E120" s="600"/>
      <c r="F120" s="601"/>
      <c r="G120" s="572"/>
      <c r="H120" s="590"/>
      <c r="I120" s="437" t="s">
        <v>466</v>
      </c>
      <c r="J120" s="437"/>
      <c r="K120" s="437"/>
      <c r="L120" s="437"/>
      <c r="M120" s="437"/>
      <c r="N120" s="437"/>
      <c r="O120" s="437"/>
      <c r="P120" s="437"/>
      <c r="Q120" s="437"/>
      <c r="R120" s="437"/>
      <c r="S120" s="437"/>
      <c r="T120" s="437"/>
      <c r="U120" s="437"/>
      <c r="V120" s="437"/>
      <c r="W120" s="437"/>
      <c r="X120" s="437"/>
      <c r="Y120" s="437"/>
      <c r="Z120" s="437"/>
      <c r="AA120" s="437"/>
      <c r="AB120" s="437"/>
      <c r="AC120" s="447"/>
    </row>
    <row r="121" spans="5:29" ht="15" customHeight="1">
      <c r="E121" s="602"/>
      <c r="F121" s="603"/>
      <c r="G121" s="572"/>
      <c r="H121" s="590"/>
      <c r="I121" s="442" t="s">
        <v>467</v>
      </c>
      <c r="J121" s="443"/>
      <c r="K121" s="443"/>
      <c r="L121" s="443"/>
      <c r="M121" s="443"/>
      <c r="N121" s="443"/>
      <c r="O121" s="443"/>
      <c r="P121" s="443"/>
      <c r="Q121" s="443"/>
      <c r="R121" s="443"/>
      <c r="S121" s="443"/>
      <c r="T121" s="443"/>
      <c r="U121" s="443"/>
      <c r="V121" s="443"/>
      <c r="W121" s="443"/>
      <c r="X121" s="443"/>
      <c r="Y121" s="443"/>
      <c r="Z121" s="443"/>
      <c r="AA121" s="443"/>
      <c r="AB121" s="443"/>
      <c r="AC121" s="448"/>
    </row>
    <row r="122" spans="5:29" ht="15" customHeight="1">
      <c r="E122" s="598" t="s">
        <v>468</v>
      </c>
      <c r="F122" s="599"/>
      <c r="G122" s="546" t="s">
        <v>389</v>
      </c>
      <c r="H122" s="579"/>
      <c r="I122" s="439" t="s">
        <v>469</v>
      </c>
      <c r="J122" s="437"/>
      <c r="K122" s="437"/>
      <c r="L122" s="437"/>
      <c r="M122" s="437"/>
      <c r="N122" s="437"/>
      <c r="O122" s="437"/>
      <c r="P122" s="437"/>
      <c r="Q122" s="437"/>
      <c r="R122" s="437"/>
      <c r="S122" s="437"/>
      <c r="T122" s="437"/>
      <c r="U122" s="437"/>
      <c r="V122" s="437"/>
      <c r="W122" s="437"/>
      <c r="X122" s="437"/>
      <c r="Y122" s="437"/>
      <c r="Z122" s="437"/>
      <c r="AA122" s="437"/>
      <c r="AB122" s="437"/>
      <c r="AC122" s="447"/>
    </row>
    <row r="123" spans="5:29" ht="15" customHeight="1">
      <c r="E123" s="600"/>
      <c r="F123" s="601"/>
      <c r="G123" s="546"/>
      <c r="H123" s="579"/>
      <c r="I123" s="436" t="s">
        <v>470</v>
      </c>
      <c r="J123" s="437"/>
      <c r="K123" s="437"/>
      <c r="L123" s="437"/>
      <c r="M123" s="437"/>
      <c r="N123" s="437"/>
      <c r="O123" s="437"/>
      <c r="P123" s="437"/>
      <c r="Q123" s="437"/>
      <c r="R123" s="437"/>
      <c r="S123" s="437"/>
      <c r="T123" s="437"/>
      <c r="U123" s="437"/>
      <c r="V123" s="437"/>
      <c r="W123" s="437"/>
      <c r="X123" s="437"/>
      <c r="Y123" s="437"/>
      <c r="Z123" s="437"/>
      <c r="AA123" s="437"/>
      <c r="AB123" s="437"/>
      <c r="AC123" s="447"/>
    </row>
    <row r="124" spans="5:29" ht="15" customHeight="1">
      <c r="E124" s="600"/>
      <c r="F124" s="601"/>
      <c r="G124" s="546"/>
      <c r="H124" s="579"/>
      <c r="I124" s="436" t="s">
        <v>471</v>
      </c>
      <c r="J124" s="437"/>
      <c r="K124" s="437"/>
      <c r="L124" s="437"/>
      <c r="M124" s="437"/>
      <c r="N124" s="437"/>
      <c r="O124" s="437"/>
      <c r="P124" s="437"/>
      <c r="Q124" s="437"/>
      <c r="R124" s="437"/>
      <c r="S124" s="437"/>
      <c r="T124" s="437"/>
      <c r="U124" s="437"/>
      <c r="V124" s="437"/>
      <c r="W124" s="437"/>
      <c r="X124" s="437"/>
      <c r="Y124" s="437"/>
      <c r="Z124" s="437"/>
      <c r="AA124" s="437"/>
      <c r="AB124" s="437"/>
      <c r="AC124" s="438"/>
    </row>
    <row r="125" spans="5:29" ht="15" customHeight="1">
      <c r="E125" s="600"/>
      <c r="F125" s="601"/>
      <c r="G125" s="546"/>
      <c r="H125" s="579"/>
      <c r="I125" s="436" t="s">
        <v>472</v>
      </c>
      <c r="J125" s="437"/>
      <c r="K125" s="437"/>
      <c r="L125" s="437"/>
      <c r="M125" s="437"/>
      <c r="N125" s="437"/>
      <c r="O125" s="437"/>
      <c r="P125" s="437"/>
      <c r="Q125" s="437"/>
      <c r="R125" s="437"/>
      <c r="S125" s="437"/>
      <c r="T125" s="437"/>
      <c r="U125" s="437"/>
      <c r="V125" s="437"/>
      <c r="W125" s="437"/>
      <c r="X125" s="437"/>
      <c r="Y125" s="437"/>
      <c r="Z125" s="437"/>
      <c r="AA125" s="437"/>
      <c r="AB125" s="437"/>
      <c r="AC125" s="438"/>
    </row>
    <row r="126" spans="5:29" ht="15" customHeight="1">
      <c r="E126" s="600"/>
      <c r="F126" s="601"/>
      <c r="G126" s="546"/>
      <c r="H126" s="579"/>
      <c r="I126" s="436" t="s">
        <v>473</v>
      </c>
      <c r="J126" s="437"/>
      <c r="K126" s="437"/>
      <c r="L126" s="437"/>
      <c r="M126" s="437"/>
      <c r="N126" s="437"/>
      <c r="O126" s="437"/>
      <c r="P126" s="437"/>
      <c r="Q126" s="437"/>
      <c r="R126" s="437"/>
      <c r="S126" s="437"/>
      <c r="T126" s="437"/>
      <c r="U126" s="437"/>
      <c r="V126" s="437"/>
      <c r="W126" s="437"/>
      <c r="X126" s="437"/>
      <c r="Y126" s="437"/>
      <c r="Z126" s="437"/>
      <c r="AA126" s="437"/>
      <c r="AB126" s="437"/>
      <c r="AC126" s="438"/>
    </row>
    <row r="127" spans="5:29" ht="15" customHeight="1">
      <c r="E127" s="600"/>
      <c r="F127" s="601"/>
      <c r="G127" s="546"/>
      <c r="H127" s="579"/>
      <c r="I127" s="436" t="s">
        <v>474</v>
      </c>
      <c r="J127" s="437"/>
      <c r="K127" s="437"/>
      <c r="L127" s="437"/>
      <c r="M127" s="437"/>
      <c r="N127" s="437"/>
      <c r="O127" s="437"/>
      <c r="P127" s="437"/>
      <c r="Q127" s="437"/>
      <c r="R127" s="437"/>
      <c r="S127" s="437"/>
      <c r="T127" s="437"/>
      <c r="U127" s="437"/>
      <c r="V127" s="437"/>
      <c r="W127" s="437"/>
      <c r="X127" s="437"/>
      <c r="Y127" s="437"/>
      <c r="Z127" s="437"/>
      <c r="AA127" s="437"/>
      <c r="AB127" s="437"/>
      <c r="AC127" s="438"/>
    </row>
    <row r="128" spans="5:29" ht="15" customHeight="1">
      <c r="E128" s="600"/>
      <c r="F128" s="601"/>
      <c r="G128" s="546"/>
      <c r="H128" s="579"/>
      <c r="I128" s="436" t="s">
        <v>475</v>
      </c>
      <c r="J128" s="437"/>
      <c r="K128" s="437"/>
      <c r="L128" s="437"/>
      <c r="M128" s="437"/>
      <c r="N128" s="437"/>
      <c r="O128" s="437"/>
      <c r="P128" s="437"/>
      <c r="Q128" s="437"/>
      <c r="R128" s="437"/>
      <c r="S128" s="437"/>
      <c r="T128" s="437"/>
      <c r="U128" s="437"/>
      <c r="V128" s="437"/>
      <c r="W128" s="437"/>
      <c r="X128" s="437"/>
      <c r="Y128" s="437"/>
      <c r="Z128" s="437"/>
      <c r="AA128" s="437"/>
      <c r="AB128" s="437"/>
      <c r="AC128" s="438"/>
    </row>
    <row r="129" spans="5:29" ht="15" customHeight="1">
      <c r="E129" s="604"/>
      <c r="F129" s="605"/>
      <c r="G129" s="548"/>
      <c r="H129" s="582"/>
      <c r="I129" s="436" t="s">
        <v>476</v>
      </c>
      <c r="J129" s="437"/>
      <c r="K129" s="437"/>
      <c r="L129" s="437"/>
      <c r="M129" s="437"/>
      <c r="N129" s="437"/>
      <c r="O129" s="437"/>
      <c r="P129" s="437"/>
      <c r="Q129" s="437"/>
      <c r="R129" s="437"/>
      <c r="S129" s="437"/>
      <c r="T129" s="437"/>
      <c r="U129" s="437"/>
      <c r="V129" s="437"/>
      <c r="W129" s="437"/>
      <c r="X129" s="437"/>
      <c r="Y129" s="437"/>
      <c r="Z129" s="437"/>
      <c r="AA129" s="437"/>
      <c r="AB129" s="437"/>
      <c r="AC129" s="438"/>
    </row>
    <row r="130" spans="5:29" ht="15" customHeight="1">
      <c r="E130" s="435"/>
      <c r="F130" s="550" t="s">
        <v>973</v>
      </c>
      <c r="G130" s="550"/>
      <c r="H130" s="551"/>
      <c r="I130" s="552" t="s">
        <v>477</v>
      </c>
      <c r="J130" s="553"/>
      <c r="K130" s="553"/>
      <c r="L130" s="553"/>
      <c r="M130" s="553"/>
      <c r="N130" s="553"/>
      <c r="O130" s="553"/>
      <c r="P130" s="553"/>
      <c r="Q130" s="553"/>
      <c r="R130" s="553"/>
      <c r="S130" s="553"/>
      <c r="T130" s="553"/>
      <c r="U130" s="553"/>
      <c r="V130" s="553"/>
      <c r="W130" s="553"/>
      <c r="X130" s="553"/>
      <c r="Y130" s="553"/>
      <c r="Z130" s="553"/>
      <c r="AA130" s="553"/>
      <c r="AB130" s="553"/>
      <c r="AC130" s="554"/>
    </row>
    <row r="131" spans="5:29" ht="15" customHeight="1">
      <c r="E131" s="558" t="s">
        <v>363</v>
      </c>
      <c r="F131" s="559"/>
      <c r="G131" s="559"/>
      <c r="H131" s="560"/>
      <c r="I131" s="555"/>
      <c r="J131" s="556"/>
      <c r="K131" s="556"/>
      <c r="L131" s="556"/>
      <c r="M131" s="556"/>
      <c r="N131" s="556"/>
      <c r="O131" s="556"/>
      <c r="P131" s="556"/>
      <c r="Q131" s="556"/>
      <c r="R131" s="556"/>
      <c r="S131" s="556"/>
      <c r="T131" s="556"/>
      <c r="U131" s="556"/>
      <c r="V131" s="556"/>
      <c r="W131" s="556"/>
      <c r="X131" s="556"/>
      <c r="Y131" s="556"/>
      <c r="Z131" s="556"/>
      <c r="AA131" s="556"/>
      <c r="AB131" s="556"/>
      <c r="AC131" s="557"/>
    </row>
    <row r="132" spans="5:29" ht="15" customHeight="1">
      <c r="E132" s="561" t="s">
        <v>478</v>
      </c>
      <c r="F132" s="562"/>
      <c r="G132" s="544" t="s">
        <v>389</v>
      </c>
      <c r="H132" s="545"/>
      <c r="I132" s="449" t="s">
        <v>479</v>
      </c>
      <c r="J132" s="450"/>
      <c r="K132" s="450"/>
      <c r="L132" s="450"/>
      <c r="M132" s="450"/>
      <c r="N132" s="450"/>
      <c r="O132" s="450"/>
      <c r="P132" s="450"/>
      <c r="Q132" s="450"/>
      <c r="R132" s="450"/>
      <c r="S132" s="450"/>
      <c r="T132" s="450"/>
      <c r="U132" s="450"/>
      <c r="V132" s="450"/>
      <c r="W132" s="450"/>
      <c r="X132" s="450"/>
      <c r="Y132" s="450"/>
      <c r="Z132" s="451"/>
      <c r="AA132" s="451"/>
      <c r="AB132" s="451"/>
      <c r="AC132" s="452"/>
    </row>
    <row r="133" spans="5:29" ht="15" customHeight="1">
      <c r="E133" s="563"/>
      <c r="F133" s="564"/>
      <c r="G133" s="546"/>
      <c r="H133" s="547"/>
      <c r="I133" s="453" t="s">
        <v>480</v>
      </c>
      <c r="J133" s="378"/>
      <c r="K133" s="378"/>
      <c r="L133" s="378"/>
      <c r="M133" s="378"/>
      <c r="N133" s="378"/>
      <c r="O133" s="378"/>
      <c r="P133" s="378"/>
      <c r="Q133" s="378"/>
      <c r="R133" s="378"/>
      <c r="S133" s="378"/>
      <c r="T133" s="378"/>
      <c r="U133" s="378"/>
      <c r="V133" s="378"/>
      <c r="W133" s="378"/>
      <c r="X133" s="378"/>
      <c r="Y133" s="378"/>
      <c r="Z133" s="454"/>
      <c r="AA133" s="454"/>
      <c r="AB133" s="454"/>
      <c r="AC133" s="455"/>
    </row>
    <row r="134" spans="5:29" ht="15" customHeight="1">
      <c r="E134" s="563"/>
      <c r="F134" s="564"/>
      <c r="G134" s="546"/>
      <c r="H134" s="547"/>
      <c r="I134" s="453" t="s">
        <v>481</v>
      </c>
      <c r="J134" s="378"/>
      <c r="K134" s="378"/>
      <c r="L134" s="378"/>
      <c r="M134" s="378"/>
      <c r="N134" s="378"/>
      <c r="O134" s="378"/>
      <c r="P134" s="378"/>
      <c r="Q134" s="378"/>
      <c r="R134" s="378"/>
      <c r="S134" s="378"/>
      <c r="T134" s="378"/>
      <c r="U134" s="378"/>
      <c r="V134" s="378"/>
      <c r="W134" s="378"/>
      <c r="X134" s="378"/>
      <c r="Y134" s="378"/>
      <c r="Z134" s="454"/>
      <c r="AA134" s="454"/>
      <c r="AB134" s="454"/>
      <c r="AC134" s="455"/>
    </row>
    <row r="135" spans="5:29" ht="15" customHeight="1">
      <c r="E135" s="563"/>
      <c r="F135" s="564"/>
      <c r="G135" s="546"/>
      <c r="H135" s="547"/>
      <c r="I135" s="453" t="s">
        <v>482</v>
      </c>
      <c r="J135" s="378"/>
      <c r="K135" s="378"/>
      <c r="L135" s="378"/>
      <c r="M135" s="378"/>
      <c r="N135" s="378"/>
      <c r="O135" s="378"/>
      <c r="P135" s="378"/>
      <c r="Q135" s="378"/>
      <c r="R135" s="378"/>
      <c r="S135" s="378"/>
      <c r="T135" s="378"/>
      <c r="U135" s="378"/>
      <c r="V135" s="378"/>
      <c r="W135" s="378"/>
      <c r="X135" s="378"/>
      <c r="Y135" s="378"/>
      <c r="Z135" s="454"/>
      <c r="AA135" s="454"/>
      <c r="AB135" s="454"/>
      <c r="AC135" s="455"/>
    </row>
    <row r="136" spans="5:29" ht="15" customHeight="1">
      <c r="E136" s="563"/>
      <c r="F136" s="564"/>
      <c r="G136" s="546"/>
      <c r="H136" s="547"/>
      <c r="I136" s="453" t="s">
        <v>483</v>
      </c>
      <c r="J136" s="378"/>
      <c r="K136" s="378"/>
      <c r="L136" s="378"/>
      <c r="M136" s="378"/>
      <c r="N136" s="378"/>
      <c r="O136" s="378"/>
      <c r="P136" s="378"/>
      <c r="Q136" s="378"/>
      <c r="R136" s="378"/>
      <c r="S136" s="378"/>
      <c r="T136" s="378"/>
      <c r="U136" s="378"/>
      <c r="V136" s="378"/>
      <c r="W136" s="378"/>
      <c r="X136" s="378"/>
      <c r="Y136" s="378"/>
      <c r="Z136" s="454"/>
      <c r="AA136" s="454"/>
      <c r="AB136" s="454"/>
      <c r="AC136" s="455"/>
    </row>
    <row r="137" spans="5:29" ht="15" customHeight="1">
      <c r="E137" s="563"/>
      <c r="F137" s="564"/>
      <c r="G137" s="546"/>
      <c r="H137" s="547"/>
      <c r="I137" s="453" t="s">
        <v>484</v>
      </c>
      <c r="J137" s="378"/>
      <c r="K137" s="378"/>
      <c r="L137" s="378"/>
      <c r="M137" s="378"/>
      <c r="N137" s="378"/>
      <c r="O137" s="378"/>
      <c r="P137" s="378"/>
      <c r="Q137" s="378"/>
      <c r="R137" s="378"/>
      <c r="S137" s="378"/>
      <c r="T137" s="378"/>
      <c r="U137" s="378"/>
      <c r="V137" s="378"/>
      <c r="W137" s="378"/>
      <c r="X137" s="378"/>
      <c r="Y137" s="378"/>
      <c r="Z137" s="454"/>
      <c r="AA137" s="454"/>
      <c r="AB137" s="454"/>
      <c r="AC137" s="455"/>
    </row>
    <row r="138" spans="5:29" ht="15" customHeight="1">
      <c r="E138" s="563"/>
      <c r="F138" s="564"/>
      <c r="G138" s="546"/>
      <c r="H138" s="547"/>
      <c r="I138" s="453" t="s">
        <v>485</v>
      </c>
      <c r="J138" s="378"/>
      <c r="K138" s="378"/>
      <c r="L138" s="378"/>
      <c r="M138" s="378"/>
      <c r="N138" s="378"/>
      <c r="O138" s="378"/>
      <c r="P138" s="378"/>
      <c r="Q138" s="378"/>
      <c r="R138" s="378"/>
      <c r="S138" s="378"/>
      <c r="T138" s="378"/>
      <c r="U138" s="378"/>
      <c r="V138" s="378"/>
      <c r="W138" s="378"/>
      <c r="X138" s="378"/>
      <c r="Y138" s="378"/>
      <c r="Z138" s="454"/>
      <c r="AA138" s="454"/>
      <c r="AB138" s="454"/>
      <c r="AC138" s="455"/>
    </row>
    <row r="139" spans="5:29" ht="15" customHeight="1">
      <c r="E139" s="563"/>
      <c r="F139" s="564"/>
      <c r="G139" s="546"/>
      <c r="H139" s="547"/>
      <c r="I139" s="453" t="s">
        <v>486</v>
      </c>
      <c r="J139" s="378"/>
      <c r="K139" s="378"/>
      <c r="L139" s="378"/>
      <c r="M139" s="378"/>
      <c r="N139" s="378"/>
      <c r="O139" s="378"/>
      <c r="P139" s="378"/>
      <c r="Q139" s="378"/>
      <c r="R139" s="378"/>
      <c r="S139" s="378"/>
      <c r="T139" s="378"/>
      <c r="U139" s="378"/>
      <c r="V139" s="378"/>
      <c r="W139" s="378"/>
      <c r="X139" s="378"/>
      <c r="Y139" s="378"/>
      <c r="Z139" s="454"/>
      <c r="AA139" s="454"/>
      <c r="AB139" s="454"/>
      <c r="AC139" s="455"/>
    </row>
    <row r="140" spans="5:29" ht="15" customHeight="1">
      <c r="E140" s="563"/>
      <c r="F140" s="564"/>
      <c r="G140" s="546"/>
      <c r="H140" s="547"/>
      <c r="I140" s="437" t="s">
        <v>487</v>
      </c>
      <c r="J140" s="378"/>
      <c r="K140" s="378"/>
      <c r="L140" s="378"/>
      <c r="M140" s="378"/>
      <c r="N140" s="378"/>
      <c r="O140" s="378"/>
      <c r="P140" s="378"/>
      <c r="Q140" s="378"/>
      <c r="R140" s="378"/>
      <c r="S140" s="378"/>
      <c r="T140" s="378"/>
      <c r="U140" s="378"/>
      <c r="V140" s="378"/>
      <c r="W140" s="378"/>
      <c r="X140" s="378"/>
      <c r="Y140" s="378"/>
      <c r="Z140" s="454"/>
      <c r="AA140" s="454"/>
      <c r="AB140" s="454"/>
      <c r="AC140" s="455"/>
    </row>
    <row r="141" spans="5:29" ht="15" customHeight="1">
      <c r="E141" s="563"/>
      <c r="F141" s="564"/>
      <c r="G141" s="546"/>
      <c r="H141" s="547"/>
      <c r="I141" s="437" t="s">
        <v>488</v>
      </c>
      <c r="J141" s="378"/>
      <c r="K141" s="378"/>
      <c r="L141" s="378"/>
      <c r="M141" s="378"/>
      <c r="N141" s="378"/>
      <c r="O141" s="378"/>
      <c r="P141" s="378"/>
      <c r="Q141" s="378"/>
      <c r="R141" s="378"/>
      <c r="S141" s="378"/>
      <c r="T141" s="378"/>
      <c r="U141" s="378"/>
      <c r="V141" s="378"/>
      <c r="W141" s="378"/>
      <c r="X141" s="378"/>
      <c r="Y141" s="378"/>
      <c r="Z141" s="454"/>
      <c r="AA141" s="454"/>
      <c r="AB141" s="454"/>
      <c r="AC141" s="455"/>
    </row>
    <row r="142" spans="5:29" ht="15" customHeight="1">
      <c r="E142" s="563"/>
      <c r="F142" s="564"/>
      <c r="G142" s="546"/>
      <c r="H142" s="547"/>
      <c r="I142" s="437" t="s">
        <v>489</v>
      </c>
      <c r="J142" s="378"/>
      <c r="K142" s="378"/>
      <c r="L142" s="378"/>
      <c r="M142" s="378"/>
      <c r="N142" s="378"/>
      <c r="O142" s="378"/>
      <c r="P142" s="378"/>
      <c r="Q142" s="378"/>
      <c r="R142" s="378"/>
      <c r="S142" s="378"/>
      <c r="T142" s="378"/>
      <c r="U142" s="378"/>
      <c r="V142" s="378"/>
      <c r="W142" s="378"/>
      <c r="X142" s="378"/>
      <c r="Y142" s="378"/>
      <c r="Z142" s="454"/>
      <c r="AA142" s="454"/>
      <c r="AB142" s="454"/>
      <c r="AC142" s="455"/>
    </row>
    <row r="143" spans="5:29" ht="15" customHeight="1">
      <c r="E143" s="563"/>
      <c r="F143" s="564"/>
      <c r="G143" s="546"/>
      <c r="H143" s="547"/>
      <c r="I143" s="437" t="s">
        <v>490</v>
      </c>
      <c r="J143" s="378"/>
      <c r="K143" s="378"/>
      <c r="L143" s="378"/>
      <c r="M143" s="378"/>
      <c r="N143" s="378"/>
      <c r="O143" s="378"/>
      <c r="P143" s="378"/>
      <c r="Q143" s="378"/>
      <c r="R143" s="378"/>
      <c r="S143" s="378"/>
      <c r="T143" s="378"/>
      <c r="U143" s="378"/>
      <c r="V143" s="378"/>
      <c r="W143" s="378"/>
      <c r="X143" s="378"/>
      <c r="Y143" s="378"/>
      <c r="Z143" s="454"/>
      <c r="AA143" s="454"/>
      <c r="AB143" s="454"/>
      <c r="AC143" s="455"/>
    </row>
    <row r="144" spans="5:29" ht="15" customHeight="1">
      <c r="E144" s="563"/>
      <c r="F144" s="564"/>
      <c r="G144" s="546"/>
      <c r="H144" s="547"/>
      <c r="I144" s="437" t="s">
        <v>491</v>
      </c>
      <c r="J144" s="378"/>
      <c r="K144" s="378"/>
      <c r="L144" s="378"/>
      <c r="M144" s="378"/>
      <c r="N144" s="378"/>
      <c r="O144" s="378"/>
      <c r="P144" s="378"/>
      <c r="Q144" s="378"/>
      <c r="R144" s="378"/>
      <c r="S144" s="378"/>
      <c r="T144" s="378"/>
      <c r="U144" s="378"/>
      <c r="V144" s="378"/>
      <c r="W144" s="378"/>
      <c r="X144" s="378"/>
      <c r="Y144" s="378"/>
      <c r="Z144" s="454"/>
      <c r="AA144" s="454"/>
      <c r="AB144" s="454"/>
      <c r="AC144" s="455"/>
    </row>
    <row r="145" spans="5:29" ht="15" customHeight="1">
      <c r="E145" s="563"/>
      <c r="F145" s="564"/>
      <c r="G145" s="546"/>
      <c r="H145" s="547"/>
      <c r="I145" s="443" t="s">
        <v>492</v>
      </c>
      <c r="J145" s="378"/>
      <c r="K145" s="378"/>
      <c r="L145" s="378"/>
      <c r="M145" s="378"/>
      <c r="N145" s="378"/>
      <c r="O145" s="378"/>
      <c r="P145" s="378"/>
      <c r="Q145" s="378"/>
      <c r="R145" s="378"/>
      <c r="S145" s="378"/>
      <c r="T145" s="378"/>
      <c r="U145" s="378"/>
      <c r="V145" s="378"/>
      <c r="W145" s="378"/>
      <c r="X145" s="378"/>
      <c r="Y145" s="378"/>
      <c r="Z145" s="454"/>
      <c r="AA145" s="454"/>
      <c r="AB145" s="454"/>
      <c r="AC145" s="455"/>
    </row>
    <row r="146" spans="5:29" ht="15" customHeight="1">
      <c r="E146" s="563"/>
      <c r="F146" s="564"/>
      <c r="G146" s="546"/>
      <c r="H146" s="547"/>
      <c r="I146" s="443" t="s">
        <v>807</v>
      </c>
      <c r="J146" s="378"/>
      <c r="K146" s="378"/>
      <c r="L146" s="378"/>
      <c r="M146" s="378"/>
      <c r="N146" s="378"/>
      <c r="O146" s="378"/>
      <c r="P146" s="378"/>
      <c r="Q146" s="378"/>
      <c r="R146" s="378"/>
      <c r="S146" s="378"/>
      <c r="T146" s="378"/>
      <c r="U146" s="378"/>
      <c r="V146" s="378"/>
      <c r="W146" s="378"/>
      <c r="X146" s="378"/>
      <c r="Y146" s="378"/>
      <c r="Z146" s="454"/>
      <c r="AA146" s="454"/>
      <c r="AB146" s="454"/>
      <c r="AC146" s="455"/>
    </row>
    <row r="147" spans="5:29" ht="15" customHeight="1">
      <c r="E147" s="584"/>
      <c r="F147" s="585"/>
      <c r="G147" s="565"/>
      <c r="H147" s="566"/>
      <c r="I147" s="443" t="s">
        <v>808</v>
      </c>
      <c r="J147" s="456"/>
      <c r="K147" s="456"/>
      <c r="L147" s="456"/>
      <c r="M147" s="456"/>
      <c r="N147" s="456"/>
      <c r="O147" s="456"/>
      <c r="P147" s="456"/>
      <c r="Q147" s="456"/>
      <c r="R147" s="456"/>
      <c r="S147" s="456"/>
      <c r="T147" s="456"/>
      <c r="U147" s="456"/>
      <c r="V147" s="456"/>
      <c r="W147" s="456"/>
      <c r="X147" s="456"/>
      <c r="Y147" s="456"/>
      <c r="Z147" s="457"/>
      <c r="AA147" s="457"/>
      <c r="AB147" s="457"/>
      <c r="AC147" s="458"/>
    </row>
    <row r="148" spans="5:29" ht="15" customHeight="1">
      <c r="E148" s="563" t="s">
        <v>493</v>
      </c>
      <c r="F148" s="564"/>
      <c r="G148" s="546" t="s">
        <v>389</v>
      </c>
      <c r="H148" s="560"/>
      <c r="I148" s="437" t="s">
        <v>494</v>
      </c>
      <c r="J148" s="378"/>
      <c r="K148" s="378"/>
      <c r="L148" s="378"/>
      <c r="M148" s="378"/>
      <c r="N148" s="378"/>
      <c r="O148" s="378"/>
      <c r="P148" s="378"/>
      <c r="Q148" s="378"/>
      <c r="R148" s="378"/>
      <c r="S148" s="378"/>
      <c r="T148" s="378"/>
      <c r="U148" s="378"/>
      <c r="V148" s="378"/>
      <c r="W148" s="378"/>
      <c r="X148" s="378"/>
      <c r="Y148" s="378"/>
      <c r="Z148" s="454"/>
      <c r="AA148" s="454"/>
      <c r="AB148" s="454"/>
      <c r="AC148" s="455"/>
    </row>
    <row r="149" spans="5:29" ht="15" customHeight="1">
      <c r="E149" s="563"/>
      <c r="F149" s="564"/>
      <c r="G149" s="546"/>
      <c r="H149" s="560"/>
      <c r="I149" s="437" t="s">
        <v>495</v>
      </c>
      <c r="J149" s="378"/>
      <c r="K149" s="378"/>
      <c r="L149" s="378"/>
      <c r="M149" s="378"/>
      <c r="N149" s="378"/>
      <c r="O149" s="378"/>
      <c r="P149" s="378"/>
      <c r="Q149" s="378"/>
      <c r="R149" s="378"/>
      <c r="S149" s="378"/>
      <c r="T149" s="378"/>
      <c r="U149" s="378"/>
      <c r="V149" s="378"/>
      <c r="W149" s="378"/>
      <c r="X149" s="378"/>
      <c r="Y149" s="378"/>
      <c r="Z149" s="454"/>
      <c r="AA149" s="454"/>
      <c r="AB149" s="454"/>
      <c r="AC149" s="455"/>
    </row>
    <row r="150" spans="5:29" ht="15" customHeight="1">
      <c r="E150" s="563"/>
      <c r="F150" s="564"/>
      <c r="G150" s="546"/>
      <c r="H150" s="560"/>
      <c r="I150" s="437" t="s">
        <v>496</v>
      </c>
      <c r="J150" s="378"/>
      <c r="K150" s="378"/>
      <c r="L150" s="378"/>
      <c r="M150" s="378"/>
      <c r="N150" s="378"/>
      <c r="O150" s="378"/>
      <c r="P150" s="378"/>
      <c r="Q150" s="378"/>
      <c r="R150" s="378"/>
      <c r="S150" s="378"/>
      <c r="T150" s="378"/>
      <c r="U150" s="378"/>
      <c r="V150" s="378"/>
      <c r="W150" s="378"/>
      <c r="X150" s="378"/>
      <c r="Y150" s="378"/>
      <c r="Z150" s="454"/>
      <c r="AA150" s="454"/>
      <c r="AB150" s="454"/>
      <c r="AC150" s="455"/>
    </row>
    <row r="151" spans="5:29" ht="15" customHeight="1">
      <c r="E151" s="563"/>
      <c r="F151" s="564"/>
      <c r="G151" s="546"/>
      <c r="H151" s="560"/>
      <c r="I151" s="437" t="s">
        <v>497</v>
      </c>
      <c r="J151" s="378"/>
      <c r="K151" s="378"/>
      <c r="L151" s="378"/>
      <c r="M151" s="378"/>
      <c r="N151" s="378"/>
      <c r="O151" s="378"/>
      <c r="P151" s="378"/>
      <c r="Q151" s="378"/>
      <c r="R151" s="378"/>
      <c r="S151" s="378"/>
      <c r="T151" s="378"/>
      <c r="U151" s="378"/>
      <c r="V151" s="378"/>
      <c r="W151" s="378"/>
      <c r="X151" s="378"/>
      <c r="Y151" s="378"/>
      <c r="Z151" s="454"/>
      <c r="AA151" s="454"/>
      <c r="AB151" s="454"/>
      <c r="AC151" s="455"/>
    </row>
    <row r="152" spans="5:29" ht="15" customHeight="1">
      <c r="E152" s="563"/>
      <c r="F152" s="564"/>
      <c r="G152" s="546"/>
      <c r="H152" s="560"/>
      <c r="I152" s="459" t="s">
        <v>498</v>
      </c>
      <c r="J152" s="378"/>
      <c r="K152" s="378"/>
      <c r="L152" s="378"/>
      <c r="M152" s="378"/>
      <c r="N152" s="378"/>
      <c r="O152" s="378"/>
      <c r="P152" s="378"/>
      <c r="Q152" s="378"/>
      <c r="R152" s="378"/>
      <c r="S152" s="378"/>
      <c r="T152" s="378"/>
      <c r="U152" s="378"/>
      <c r="V152" s="378"/>
      <c r="W152" s="378"/>
      <c r="X152" s="378"/>
      <c r="Y152" s="378"/>
      <c r="Z152" s="454"/>
      <c r="AA152" s="454"/>
      <c r="AB152" s="454"/>
      <c r="AC152" s="455"/>
    </row>
    <row r="153" spans="5:31" ht="15" customHeight="1">
      <c r="E153" s="563"/>
      <c r="F153" s="564"/>
      <c r="G153" s="546"/>
      <c r="H153" s="560"/>
      <c r="I153" s="437" t="s">
        <v>499</v>
      </c>
      <c r="J153" s="378"/>
      <c r="K153" s="378"/>
      <c r="L153" s="378"/>
      <c r="M153" s="378"/>
      <c r="N153" s="378"/>
      <c r="O153" s="378"/>
      <c r="P153" s="378"/>
      <c r="Q153" s="378"/>
      <c r="R153" s="378"/>
      <c r="S153" s="378"/>
      <c r="T153" s="378"/>
      <c r="U153" s="378"/>
      <c r="V153" s="378"/>
      <c r="W153" s="378"/>
      <c r="X153" s="378"/>
      <c r="Y153" s="378"/>
      <c r="Z153" s="454"/>
      <c r="AA153" s="454"/>
      <c r="AB153" s="454"/>
      <c r="AC153" s="455"/>
      <c r="AE153" s="468"/>
    </row>
    <row r="154" spans="5:29" ht="15" customHeight="1">
      <c r="E154" s="563"/>
      <c r="F154" s="564"/>
      <c r="G154" s="546"/>
      <c r="H154" s="560"/>
      <c r="I154" s="437" t="s">
        <v>500</v>
      </c>
      <c r="J154" s="378"/>
      <c r="K154" s="378"/>
      <c r="L154" s="378"/>
      <c r="M154" s="378"/>
      <c r="N154" s="378"/>
      <c r="O154" s="378"/>
      <c r="P154" s="378"/>
      <c r="Q154" s="378"/>
      <c r="R154" s="378"/>
      <c r="S154" s="378"/>
      <c r="T154" s="378"/>
      <c r="U154" s="378"/>
      <c r="V154" s="378"/>
      <c r="W154" s="378"/>
      <c r="X154" s="378"/>
      <c r="Y154" s="378"/>
      <c r="Z154" s="454"/>
      <c r="AA154" s="454"/>
      <c r="AB154" s="454"/>
      <c r="AC154" s="455"/>
    </row>
    <row r="155" spans="5:29" ht="15" customHeight="1">
      <c r="E155" s="563"/>
      <c r="F155" s="564"/>
      <c r="G155" s="546"/>
      <c r="H155" s="560"/>
      <c r="I155" s="437" t="s">
        <v>501</v>
      </c>
      <c r="J155" s="378"/>
      <c r="K155" s="378"/>
      <c r="L155" s="378"/>
      <c r="M155" s="378"/>
      <c r="N155" s="378"/>
      <c r="O155" s="378"/>
      <c r="P155" s="378"/>
      <c r="Q155" s="378"/>
      <c r="R155" s="378"/>
      <c r="S155" s="378"/>
      <c r="T155" s="378"/>
      <c r="U155" s="378"/>
      <c r="V155" s="378"/>
      <c r="W155" s="378"/>
      <c r="X155" s="378"/>
      <c r="Y155" s="378"/>
      <c r="Z155" s="454"/>
      <c r="AA155" s="454"/>
      <c r="AB155" s="454"/>
      <c r="AC155" s="455"/>
    </row>
    <row r="156" spans="5:29" ht="15" customHeight="1">
      <c r="E156" s="563"/>
      <c r="F156" s="564"/>
      <c r="G156" s="546"/>
      <c r="H156" s="560"/>
      <c r="I156" s="437" t="s">
        <v>502</v>
      </c>
      <c r="J156" s="378"/>
      <c r="K156" s="378"/>
      <c r="L156" s="378"/>
      <c r="M156" s="378"/>
      <c r="N156" s="378"/>
      <c r="O156" s="378"/>
      <c r="P156" s="378"/>
      <c r="Q156" s="378"/>
      <c r="R156" s="378"/>
      <c r="S156" s="378"/>
      <c r="T156" s="378"/>
      <c r="U156" s="378"/>
      <c r="V156" s="378"/>
      <c r="W156" s="378"/>
      <c r="X156" s="378"/>
      <c r="Y156" s="378"/>
      <c r="Z156" s="454"/>
      <c r="AA156" s="454"/>
      <c r="AB156" s="454"/>
      <c r="AC156" s="455"/>
    </row>
    <row r="157" spans="5:29" ht="15" customHeight="1">
      <c r="E157" s="563"/>
      <c r="F157" s="564"/>
      <c r="G157" s="546"/>
      <c r="H157" s="560"/>
      <c r="I157" s="437" t="s">
        <v>503</v>
      </c>
      <c r="J157" s="378"/>
      <c r="K157" s="378"/>
      <c r="L157" s="378"/>
      <c r="M157" s="378"/>
      <c r="N157" s="378"/>
      <c r="O157" s="378"/>
      <c r="P157" s="378"/>
      <c r="Q157" s="378"/>
      <c r="R157" s="378"/>
      <c r="S157" s="378"/>
      <c r="T157" s="378"/>
      <c r="U157" s="378"/>
      <c r="V157" s="378"/>
      <c r="W157" s="378"/>
      <c r="X157" s="378"/>
      <c r="Y157" s="378"/>
      <c r="Z157" s="454"/>
      <c r="AA157" s="454"/>
      <c r="AB157" s="454"/>
      <c r="AC157" s="455"/>
    </row>
    <row r="158" spans="5:29" ht="15" customHeight="1">
      <c r="E158" s="563"/>
      <c r="F158" s="564"/>
      <c r="G158" s="546"/>
      <c r="H158" s="560"/>
      <c r="I158" s="437" t="s">
        <v>504</v>
      </c>
      <c r="J158" s="378"/>
      <c r="K158" s="378"/>
      <c r="L158" s="378"/>
      <c r="M158" s="378"/>
      <c r="N158" s="378"/>
      <c r="O158" s="378"/>
      <c r="P158" s="378"/>
      <c r="Q158" s="378"/>
      <c r="R158" s="378"/>
      <c r="S158" s="378"/>
      <c r="T158" s="378"/>
      <c r="U158" s="378"/>
      <c r="V158" s="378"/>
      <c r="W158" s="378"/>
      <c r="X158" s="378"/>
      <c r="Y158" s="378"/>
      <c r="Z158" s="454"/>
      <c r="AA158" s="454"/>
      <c r="AB158" s="454"/>
      <c r="AC158" s="455"/>
    </row>
    <row r="159" spans="5:29" ht="15" customHeight="1">
      <c r="E159" s="563"/>
      <c r="F159" s="564"/>
      <c r="G159" s="546"/>
      <c r="H159" s="560"/>
      <c r="I159" s="437" t="s">
        <v>505</v>
      </c>
      <c r="J159" s="378"/>
      <c r="K159" s="378"/>
      <c r="L159" s="378"/>
      <c r="M159" s="378"/>
      <c r="N159" s="378"/>
      <c r="O159" s="378"/>
      <c r="P159" s="378"/>
      <c r="Q159" s="378"/>
      <c r="R159" s="378"/>
      <c r="S159" s="378"/>
      <c r="T159" s="378"/>
      <c r="U159" s="378"/>
      <c r="V159" s="378"/>
      <c r="W159" s="378"/>
      <c r="X159" s="378"/>
      <c r="Y159" s="378"/>
      <c r="Z159" s="454"/>
      <c r="AA159" s="454"/>
      <c r="AB159" s="454"/>
      <c r="AC159" s="455"/>
    </row>
    <row r="160" spans="5:29" ht="15" customHeight="1">
      <c r="E160" s="563"/>
      <c r="F160" s="564"/>
      <c r="G160" s="546"/>
      <c r="H160" s="560"/>
      <c r="I160" s="437" t="s">
        <v>506</v>
      </c>
      <c r="J160" s="378"/>
      <c r="K160" s="378"/>
      <c r="L160" s="378"/>
      <c r="M160" s="378"/>
      <c r="N160" s="378"/>
      <c r="O160" s="378"/>
      <c r="P160" s="378"/>
      <c r="Q160" s="378"/>
      <c r="R160" s="378"/>
      <c r="S160" s="378"/>
      <c r="T160" s="378"/>
      <c r="U160" s="378"/>
      <c r="V160" s="378"/>
      <c r="W160" s="378"/>
      <c r="X160" s="378"/>
      <c r="Y160" s="378"/>
      <c r="Z160" s="454"/>
      <c r="AA160" s="454"/>
      <c r="AB160" s="454"/>
      <c r="AC160" s="455"/>
    </row>
    <row r="161" spans="5:29" ht="15" customHeight="1">
      <c r="E161" s="563"/>
      <c r="F161" s="564"/>
      <c r="G161" s="546"/>
      <c r="H161" s="560"/>
      <c r="I161" s="437" t="s">
        <v>507</v>
      </c>
      <c r="J161" s="460"/>
      <c r="K161" s="460"/>
      <c r="L161" s="460"/>
      <c r="M161" s="460"/>
      <c r="N161" s="460"/>
      <c r="O161" s="460"/>
      <c r="P161" s="460"/>
      <c r="Q161" s="460"/>
      <c r="R161" s="460"/>
      <c r="S161" s="460"/>
      <c r="T161" s="460"/>
      <c r="U161" s="460"/>
      <c r="V161" s="460"/>
      <c r="W161" s="460"/>
      <c r="X161" s="460"/>
      <c r="Y161" s="460"/>
      <c r="Z161" s="454"/>
      <c r="AA161" s="454"/>
      <c r="AB161" s="454"/>
      <c r="AC161" s="455"/>
    </row>
    <row r="162" spans="5:29" ht="15" customHeight="1">
      <c r="E162" s="563"/>
      <c r="F162" s="564"/>
      <c r="G162" s="546"/>
      <c r="H162" s="560"/>
      <c r="I162" s="437" t="s">
        <v>508</v>
      </c>
      <c r="J162" s="460"/>
      <c r="K162" s="460"/>
      <c r="L162" s="460"/>
      <c r="M162" s="460"/>
      <c r="N162" s="460"/>
      <c r="O162" s="460"/>
      <c r="P162" s="460"/>
      <c r="Q162" s="460"/>
      <c r="R162" s="460"/>
      <c r="S162" s="460"/>
      <c r="T162" s="460"/>
      <c r="U162" s="460"/>
      <c r="V162" s="460"/>
      <c r="W162" s="460"/>
      <c r="X162" s="460"/>
      <c r="Y162" s="460"/>
      <c r="Z162" s="454"/>
      <c r="AA162" s="454"/>
      <c r="AB162" s="454"/>
      <c r="AC162" s="455"/>
    </row>
    <row r="163" spans="5:29" ht="15" customHeight="1">
      <c r="E163" s="563"/>
      <c r="F163" s="564"/>
      <c r="G163" s="546"/>
      <c r="H163" s="560"/>
      <c r="I163" s="460" t="s">
        <v>509</v>
      </c>
      <c r="J163" s="460"/>
      <c r="K163" s="460"/>
      <c r="L163" s="460"/>
      <c r="M163" s="460"/>
      <c r="N163" s="460"/>
      <c r="O163" s="460"/>
      <c r="P163" s="460"/>
      <c r="Q163" s="460"/>
      <c r="R163" s="460"/>
      <c r="S163" s="460"/>
      <c r="T163" s="460"/>
      <c r="U163" s="460"/>
      <c r="V163" s="460"/>
      <c r="W163" s="460"/>
      <c r="X163" s="460"/>
      <c r="Y163" s="460"/>
      <c r="Z163" s="454"/>
      <c r="AA163" s="454"/>
      <c r="AB163" s="454"/>
      <c r="AC163" s="455"/>
    </row>
    <row r="164" spans="5:29" ht="15" customHeight="1">
      <c r="E164" s="563"/>
      <c r="F164" s="564"/>
      <c r="G164" s="546"/>
      <c r="H164" s="560"/>
      <c r="I164" s="460" t="s">
        <v>510</v>
      </c>
      <c r="J164" s="460"/>
      <c r="K164" s="460"/>
      <c r="L164" s="460"/>
      <c r="M164" s="460"/>
      <c r="N164" s="460"/>
      <c r="O164" s="460"/>
      <c r="P164" s="460"/>
      <c r="Q164" s="460"/>
      <c r="R164" s="460"/>
      <c r="S164" s="460"/>
      <c r="T164" s="460"/>
      <c r="U164" s="460"/>
      <c r="V164" s="460"/>
      <c r="W164" s="460"/>
      <c r="X164" s="460"/>
      <c r="Y164" s="460"/>
      <c r="Z164" s="454"/>
      <c r="AA164" s="454"/>
      <c r="AB164" s="454"/>
      <c r="AC164" s="455"/>
    </row>
    <row r="165" spans="5:29" ht="15" customHeight="1">
      <c r="E165" s="563"/>
      <c r="F165" s="564"/>
      <c r="G165" s="546"/>
      <c r="H165" s="560"/>
      <c r="I165" s="460" t="s">
        <v>805</v>
      </c>
      <c r="J165" s="460"/>
      <c r="K165" s="460"/>
      <c r="L165" s="460"/>
      <c r="M165" s="460"/>
      <c r="N165" s="460"/>
      <c r="O165" s="460"/>
      <c r="P165" s="460"/>
      <c r="Q165" s="460"/>
      <c r="R165" s="460"/>
      <c r="S165" s="460"/>
      <c r="T165" s="460"/>
      <c r="U165" s="460"/>
      <c r="V165" s="460"/>
      <c r="W165" s="460"/>
      <c r="X165" s="460"/>
      <c r="Y165" s="460"/>
      <c r="Z165" s="454"/>
      <c r="AA165" s="454"/>
      <c r="AB165" s="454"/>
      <c r="AC165" s="455"/>
    </row>
    <row r="166" spans="5:29" ht="15" customHeight="1">
      <c r="E166" s="563"/>
      <c r="F166" s="564"/>
      <c r="G166" s="546"/>
      <c r="H166" s="560"/>
      <c r="I166" s="460" t="s">
        <v>806</v>
      </c>
      <c r="J166" s="460"/>
      <c r="K166" s="460"/>
      <c r="L166" s="460"/>
      <c r="M166" s="460"/>
      <c r="N166" s="460"/>
      <c r="O166" s="460"/>
      <c r="P166" s="460"/>
      <c r="Q166" s="460"/>
      <c r="R166" s="460"/>
      <c r="S166" s="460"/>
      <c r="T166" s="460"/>
      <c r="U166" s="460"/>
      <c r="V166" s="460"/>
      <c r="W166" s="460"/>
      <c r="X166" s="460"/>
      <c r="Y166" s="460"/>
      <c r="Z166" s="454"/>
      <c r="AA166" s="454"/>
      <c r="AB166" s="454"/>
      <c r="AC166" s="455"/>
    </row>
    <row r="167" spans="5:29" ht="15" customHeight="1">
      <c r="E167" s="563"/>
      <c r="F167" s="564"/>
      <c r="G167" s="546"/>
      <c r="H167" s="560"/>
      <c r="I167" s="437" t="s">
        <v>511</v>
      </c>
      <c r="J167" s="461"/>
      <c r="K167" s="461"/>
      <c r="L167" s="461"/>
      <c r="M167" s="461"/>
      <c r="N167" s="461"/>
      <c r="O167" s="461"/>
      <c r="P167" s="461"/>
      <c r="Q167" s="461"/>
      <c r="R167" s="461"/>
      <c r="S167" s="461"/>
      <c r="T167" s="461"/>
      <c r="U167" s="461"/>
      <c r="V167" s="461"/>
      <c r="W167" s="461"/>
      <c r="X167" s="461"/>
      <c r="Y167" s="461"/>
      <c r="Z167" s="437"/>
      <c r="AA167" s="437"/>
      <c r="AB167" s="437"/>
      <c r="AC167" s="438"/>
    </row>
    <row r="168" spans="5:29" ht="15" customHeight="1">
      <c r="E168" s="563"/>
      <c r="F168" s="564"/>
      <c r="G168" s="546"/>
      <c r="H168" s="560"/>
      <c r="I168" s="437" t="s">
        <v>804</v>
      </c>
      <c r="J168" s="461"/>
      <c r="K168" s="461"/>
      <c r="L168" s="461"/>
      <c r="M168" s="461"/>
      <c r="N168" s="461"/>
      <c r="O168" s="461"/>
      <c r="P168" s="461"/>
      <c r="Q168" s="461"/>
      <c r="R168" s="461"/>
      <c r="S168" s="461"/>
      <c r="T168" s="461"/>
      <c r="U168" s="461"/>
      <c r="V168" s="461"/>
      <c r="W168" s="461"/>
      <c r="X168" s="461"/>
      <c r="Y168" s="461"/>
      <c r="Z168" s="437"/>
      <c r="AA168" s="437"/>
      <c r="AB168" s="437"/>
      <c r="AC168" s="438"/>
    </row>
    <row r="169" spans="5:29" ht="15" customHeight="1">
      <c r="E169" s="563"/>
      <c r="F169" s="564"/>
      <c r="G169" s="546"/>
      <c r="H169" s="560"/>
      <c r="I169" s="461" t="s">
        <v>512</v>
      </c>
      <c r="J169" s="461"/>
      <c r="K169" s="461"/>
      <c r="L169" s="461"/>
      <c r="M169" s="461"/>
      <c r="N169" s="461"/>
      <c r="O169" s="461"/>
      <c r="P169" s="461"/>
      <c r="Q169" s="461"/>
      <c r="R169" s="461"/>
      <c r="S169" s="461"/>
      <c r="T169" s="461"/>
      <c r="U169" s="461"/>
      <c r="V169" s="461"/>
      <c r="W169" s="461"/>
      <c r="X169" s="461"/>
      <c r="Y169" s="461"/>
      <c r="Z169" s="437"/>
      <c r="AA169" s="437"/>
      <c r="AB169" s="437"/>
      <c r="AC169" s="438"/>
    </row>
    <row r="170" spans="5:29" ht="15" customHeight="1">
      <c r="E170" s="563"/>
      <c r="F170" s="564"/>
      <c r="G170" s="546"/>
      <c r="H170" s="560"/>
      <c r="I170" s="461" t="s">
        <v>513</v>
      </c>
      <c r="J170" s="461"/>
      <c r="K170" s="461"/>
      <c r="L170" s="461"/>
      <c r="M170" s="461"/>
      <c r="N170" s="461"/>
      <c r="O170" s="461"/>
      <c r="P170" s="461"/>
      <c r="Q170" s="461"/>
      <c r="R170" s="461"/>
      <c r="S170" s="461"/>
      <c r="T170" s="461"/>
      <c r="U170" s="461"/>
      <c r="V170" s="461"/>
      <c r="W170" s="461"/>
      <c r="X170" s="461"/>
      <c r="Y170" s="461"/>
      <c r="Z170" s="437"/>
      <c r="AA170" s="437"/>
      <c r="AB170" s="437"/>
      <c r="AC170" s="438"/>
    </row>
    <row r="171" spans="5:29" ht="15" customHeight="1">
      <c r="E171" s="563"/>
      <c r="F171" s="564"/>
      <c r="G171" s="546"/>
      <c r="H171" s="560"/>
      <c r="I171" s="461" t="s">
        <v>514</v>
      </c>
      <c r="J171" s="437"/>
      <c r="K171" s="437"/>
      <c r="L171" s="437"/>
      <c r="M171" s="437"/>
      <c r="N171" s="437"/>
      <c r="O171" s="437"/>
      <c r="P171" s="437"/>
      <c r="Q171" s="437"/>
      <c r="R171" s="437"/>
      <c r="S171" s="437"/>
      <c r="T171" s="437"/>
      <c r="U171" s="437"/>
      <c r="V171" s="437"/>
      <c r="W171" s="437"/>
      <c r="X171" s="437"/>
      <c r="Y171" s="437"/>
      <c r="Z171" s="437"/>
      <c r="AA171" s="437"/>
      <c r="AB171" s="437"/>
      <c r="AC171" s="438"/>
    </row>
    <row r="172" spans="5:29" ht="15" customHeight="1">
      <c r="E172" s="563"/>
      <c r="F172" s="564"/>
      <c r="G172" s="546"/>
      <c r="H172" s="560"/>
      <c r="I172" s="437" t="s">
        <v>515</v>
      </c>
      <c r="J172" s="437"/>
      <c r="K172" s="437"/>
      <c r="L172" s="437"/>
      <c r="M172" s="437"/>
      <c r="N172" s="437"/>
      <c r="O172" s="437"/>
      <c r="P172" s="437"/>
      <c r="Q172" s="437"/>
      <c r="R172" s="437"/>
      <c r="S172" s="437"/>
      <c r="T172" s="437"/>
      <c r="U172" s="437"/>
      <c r="V172" s="437"/>
      <c r="W172" s="437"/>
      <c r="X172" s="437"/>
      <c r="Y172" s="437"/>
      <c r="Z172" s="437"/>
      <c r="AA172" s="437"/>
      <c r="AB172" s="437"/>
      <c r="AC172" s="438"/>
    </row>
    <row r="173" spans="5:29" ht="15" customHeight="1">
      <c r="E173" s="588"/>
      <c r="F173" s="589"/>
      <c r="G173" s="548"/>
      <c r="H173" s="549"/>
      <c r="I173" s="437" t="s">
        <v>516</v>
      </c>
      <c r="J173" s="437"/>
      <c r="K173" s="437"/>
      <c r="L173" s="437"/>
      <c r="M173" s="437"/>
      <c r="N173" s="437"/>
      <c r="O173" s="437"/>
      <c r="P173" s="437"/>
      <c r="Q173" s="437"/>
      <c r="R173" s="437"/>
      <c r="S173" s="437"/>
      <c r="T173" s="437"/>
      <c r="U173" s="437"/>
      <c r="V173" s="437"/>
      <c r="W173" s="437"/>
      <c r="X173" s="437"/>
      <c r="Y173" s="437"/>
      <c r="Z173" s="437"/>
      <c r="AA173" s="437"/>
      <c r="AB173" s="437"/>
      <c r="AC173" s="438"/>
    </row>
    <row r="174" spans="5:29" ht="15" customHeight="1">
      <c r="E174" s="435"/>
      <c r="F174" s="550" t="s">
        <v>973</v>
      </c>
      <c r="G174" s="550"/>
      <c r="H174" s="551"/>
      <c r="I174" s="552" t="s">
        <v>1092</v>
      </c>
      <c r="J174" s="553"/>
      <c r="K174" s="553"/>
      <c r="L174" s="553"/>
      <c r="M174" s="553"/>
      <c r="N174" s="553"/>
      <c r="O174" s="553"/>
      <c r="P174" s="553"/>
      <c r="Q174" s="553"/>
      <c r="R174" s="553"/>
      <c r="S174" s="553"/>
      <c r="T174" s="553"/>
      <c r="U174" s="553"/>
      <c r="V174" s="553"/>
      <c r="W174" s="553"/>
      <c r="X174" s="553"/>
      <c r="Y174" s="553"/>
      <c r="Z174" s="553"/>
      <c r="AA174" s="553"/>
      <c r="AB174" s="553"/>
      <c r="AC174" s="554"/>
    </row>
    <row r="175" spans="5:29" ht="15" customHeight="1">
      <c r="E175" s="558" t="s">
        <v>363</v>
      </c>
      <c r="F175" s="559"/>
      <c r="G175" s="559"/>
      <c r="H175" s="560"/>
      <c r="I175" s="555"/>
      <c r="J175" s="556"/>
      <c r="K175" s="556"/>
      <c r="L175" s="556"/>
      <c r="M175" s="556"/>
      <c r="N175" s="556"/>
      <c r="O175" s="556"/>
      <c r="P175" s="556"/>
      <c r="Q175" s="556"/>
      <c r="R175" s="556"/>
      <c r="S175" s="556"/>
      <c r="T175" s="556"/>
      <c r="U175" s="556"/>
      <c r="V175" s="556"/>
      <c r="W175" s="556"/>
      <c r="X175" s="556"/>
      <c r="Y175" s="556"/>
      <c r="Z175" s="556"/>
      <c r="AA175" s="556"/>
      <c r="AB175" s="556"/>
      <c r="AC175" s="557"/>
    </row>
    <row r="176" spans="5:29" ht="15" customHeight="1">
      <c r="E176" s="561" t="s">
        <v>517</v>
      </c>
      <c r="F176" s="562"/>
      <c r="G176" s="544" t="s">
        <v>363</v>
      </c>
      <c r="H176" s="545"/>
      <c r="I176" s="437" t="s">
        <v>518</v>
      </c>
      <c r="J176" s="437"/>
      <c r="K176" s="437"/>
      <c r="L176" s="437"/>
      <c r="M176" s="437"/>
      <c r="N176" s="437"/>
      <c r="O176" s="437"/>
      <c r="P176" s="437"/>
      <c r="Q176" s="437"/>
      <c r="R176" s="437"/>
      <c r="S176" s="437"/>
      <c r="T176" s="437"/>
      <c r="U176" s="437"/>
      <c r="V176" s="437"/>
      <c r="W176" s="437"/>
      <c r="X176" s="437"/>
      <c r="Y176" s="437"/>
      <c r="Z176" s="437"/>
      <c r="AA176" s="437"/>
      <c r="AB176" s="437"/>
      <c r="AC176" s="438"/>
    </row>
    <row r="177" spans="5:29" ht="15" customHeight="1">
      <c r="E177" s="563"/>
      <c r="F177" s="564"/>
      <c r="G177" s="546"/>
      <c r="H177" s="547"/>
      <c r="I177" s="437" t="s">
        <v>519</v>
      </c>
      <c r="J177" s="437"/>
      <c r="K177" s="437"/>
      <c r="L177" s="437"/>
      <c r="M177" s="437"/>
      <c r="N177" s="437"/>
      <c r="O177" s="437"/>
      <c r="P177" s="437"/>
      <c r="Q177" s="437"/>
      <c r="R177" s="437"/>
      <c r="S177" s="437"/>
      <c r="T177" s="437"/>
      <c r="U177" s="437"/>
      <c r="V177" s="437"/>
      <c r="W177" s="437"/>
      <c r="X177" s="437"/>
      <c r="Y177" s="437"/>
      <c r="Z177" s="437"/>
      <c r="AA177" s="437"/>
      <c r="AB177" s="437"/>
      <c r="AC177" s="438"/>
    </row>
    <row r="178" spans="5:29" ht="15" customHeight="1">
      <c r="E178" s="563"/>
      <c r="F178" s="564"/>
      <c r="G178" s="546"/>
      <c r="H178" s="547"/>
      <c r="I178" s="437" t="s">
        <v>520</v>
      </c>
      <c r="J178" s="437"/>
      <c r="K178" s="437"/>
      <c r="L178" s="437"/>
      <c r="M178" s="437"/>
      <c r="N178" s="437"/>
      <c r="O178" s="437"/>
      <c r="P178" s="437"/>
      <c r="Q178" s="437"/>
      <c r="R178" s="437"/>
      <c r="S178" s="437"/>
      <c r="T178" s="437"/>
      <c r="U178" s="437"/>
      <c r="V178" s="437"/>
      <c r="W178" s="437"/>
      <c r="X178" s="437"/>
      <c r="Y178" s="437"/>
      <c r="Z178" s="437"/>
      <c r="AA178" s="437"/>
      <c r="AB178" s="437"/>
      <c r="AC178" s="438"/>
    </row>
    <row r="179" spans="5:29" ht="15" customHeight="1">
      <c r="E179" s="563"/>
      <c r="F179" s="564"/>
      <c r="G179" s="546"/>
      <c r="H179" s="547"/>
      <c r="I179" s="437" t="s">
        <v>521</v>
      </c>
      <c r="J179" s="437"/>
      <c r="K179" s="437"/>
      <c r="L179" s="437"/>
      <c r="M179" s="437"/>
      <c r="N179" s="437"/>
      <c r="O179" s="437"/>
      <c r="P179" s="437"/>
      <c r="Q179" s="437"/>
      <c r="R179" s="437"/>
      <c r="S179" s="437"/>
      <c r="T179" s="437"/>
      <c r="U179" s="437"/>
      <c r="V179" s="437"/>
      <c r="W179" s="437"/>
      <c r="X179" s="437"/>
      <c r="Y179" s="437"/>
      <c r="Z179" s="437"/>
      <c r="AA179" s="437"/>
      <c r="AB179" s="437"/>
      <c r="AC179" s="438"/>
    </row>
    <row r="180" spans="5:29" ht="15" customHeight="1">
      <c r="E180" s="563"/>
      <c r="F180" s="564"/>
      <c r="G180" s="546"/>
      <c r="H180" s="547"/>
      <c r="I180" s="437" t="s">
        <v>522</v>
      </c>
      <c r="J180" s="437"/>
      <c r="K180" s="437"/>
      <c r="L180" s="437"/>
      <c r="M180" s="437"/>
      <c r="N180" s="437"/>
      <c r="O180" s="437"/>
      <c r="P180" s="437"/>
      <c r="Q180" s="437"/>
      <c r="R180" s="437"/>
      <c r="S180" s="437"/>
      <c r="T180" s="437"/>
      <c r="U180" s="437"/>
      <c r="V180" s="437"/>
      <c r="W180" s="437"/>
      <c r="X180" s="437"/>
      <c r="Y180" s="437"/>
      <c r="Z180" s="437"/>
      <c r="AA180" s="437"/>
      <c r="AB180" s="437"/>
      <c r="AC180" s="438"/>
    </row>
    <row r="181" spans="5:29" ht="15" customHeight="1">
      <c r="E181" s="563"/>
      <c r="F181" s="564"/>
      <c r="G181" s="546"/>
      <c r="H181" s="547"/>
      <c r="I181" s="437" t="s">
        <v>523</v>
      </c>
      <c r="J181" s="437"/>
      <c r="K181" s="437"/>
      <c r="L181" s="437"/>
      <c r="M181" s="437"/>
      <c r="N181" s="437"/>
      <c r="O181" s="437"/>
      <c r="P181" s="437"/>
      <c r="Q181" s="437"/>
      <c r="R181" s="437"/>
      <c r="S181" s="437"/>
      <c r="T181" s="437"/>
      <c r="U181" s="437"/>
      <c r="V181" s="437"/>
      <c r="W181" s="437"/>
      <c r="X181" s="437"/>
      <c r="Y181" s="437"/>
      <c r="Z181" s="437"/>
      <c r="AA181" s="437"/>
      <c r="AB181" s="437"/>
      <c r="AC181" s="438"/>
    </row>
    <row r="182" spans="5:29" ht="15" customHeight="1">
      <c r="E182" s="563"/>
      <c r="F182" s="564"/>
      <c r="G182" s="546"/>
      <c r="H182" s="547"/>
      <c r="I182" s="437" t="s">
        <v>524</v>
      </c>
      <c r="J182" s="437"/>
      <c r="K182" s="437"/>
      <c r="L182" s="437"/>
      <c r="M182" s="437"/>
      <c r="N182" s="437"/>
      <c r="O182" s="437"/>
      <c r="P182" s="437"/>
      <c r="Q182" s="437"/>
      <c r="R182" s="437"/>
      <c r="S182" s="437"/>
      <c r="T182" s="437"/>
      <c r="U182" s="437"/>
      <c r="V182" s="437"/>
      <c r="W182" s="437"/>
      <c r="X182" s="437"/>
      <c r="Y182" s="437"/>
      <c r="Z182" s="437"/>
      <c r="AA182" s="437"/>
      <c r="AB182" s="437"/>
      <c r="AC182" s="438"/>
    </row>
    <row r="183" spans="5:29" ht="15" customHeight="1">
      <c r="E183" s="563"/>
      <c r="F183" s="564"/>
      <c r="G183" s="546"/>
      <c r="H183" s="547"/>
      <c r="I183" s="437" t="s">
        <v>525</v>
      </c>
      <c r="J183" s="437"/>
      <c r="K183" s="437"/>
      <c r="L183" s="437"/>
      <c r="M183" s="437"/>
      <c r="N183" s="437"/>
      <c r="O183" s="437"/>
      <c r="P183" s="437"/>
      <c r="Q183" s="437"/>
      <c r="R183" s="437"/>
      <c r="S183" s="437"/>
      <c r="T183" s="437"/>
      <c r="U183" s="437"/>
      <c r="V183" s="437"/>
      <c r="W183" s="437"/>
      <c r="X183" s="437"/>
      <c r="Y183" s="437"/>
      <c r="Z183" s="437"/>
      <c r="AA183" s="437"/>
      <c r="AB183" s="437"/>
      <c r="AC183" s="438"/>
    </row>
    <row r="184" spans="5:29" ht="15" customHeight="1">
      <c r="E184" s="563"/>
      <c r="F184" s="564"/>
      <c r="G184" s="546"/>
      <c r="H184" s="547"/>
      <c r="I184" s="437" t="s">
        <v>526</v>
      </c>
      <c r="J184" s="437"/>
      <c r="K184" s="437"/>
      <c r="L184" s="437"/>
      <c r="M184" s="437"/>
      <c r="N184" s="437"/>
      <c r="O184" s="437"/>
      <c r="P184" s="437"/>
      <c r="Q184" s="437"/>
      <c r="R184" s="437"/>
      <c r="S184" s="437"/>
      <c r="T184" s="437"/>
      <c r="U184" s="437"/>
      <c r="V184" s="437"/>
      <c r="W184" s="437"/>
      <c r="X184" s="437"/>
      <c r="Y184" s="437"/>
      <c r="Z184" s="437"/>
      <c r="AA184" s="437"/>
      <c r="AB184" s="437"/>
      <c r="AC184" s="438"/>
    </row>
    <row r="185" spans="5:29" ht="15" customHeight="1">
      <c r="E185" s="563"/>
      <c r="F185" s="564"/>
      <c r="G185" s="546"/>
      <c r="H185" s="547"/>
      <c r="I185" s="437" t="s">
        <v>527</v>
      </c>
      <c r="J185" s="437"/>
      <c r="K185" s="437"/>
      <c r="L185" s="437"/>
      <c r="M185" s="437"/>
      <c r="N185" s="437"/>
      <c r="O185" s="437"/>
      <c r="P185" s="437"/>
      <c r="Q185" s="437"/>
      <c r="R185" s="437"/>
      <c r="S185" s="437"/>
      <c r="T185" s="437"/>
      <c r="U185" s="437"/>
      <c r="V185" s="437"/>
      <c r="W185" s="437"/>
      <c r="X185" s="437"/>
      <c r="Y185" s="437"/>
      <c r="Z185" s="437"/>
      <c r="AA185" s="437"/>
      <c r="AB185" s="437"/>
      <c r="AC185" s="438"/>
    </row>
    <row r="186" spans="5:29" ht="15" customHeight="1">
      <c r="E186" s="584"/>
      <c r="F186" s="585"/>
      <c r="G186" s="565"/>
      <c r="H186" s="566"/>
      <c r="I186" s="437" t="s">
        <v>528</v>
      </c>
      <c r="J186" s="437"/>
      <c r="K186" s="437"/>
      <c r="L186" s="437"/>
      <c r="M186" s="437"/>
      <c r="N186" s="437"/>
      <c r="O186" s="437"/>
      <c r="P186" s="437"/>
      <c r="Q186" s="437"/>
      <c r="R186" s="437"/>
      <c r="S186" s="437"/>
      <c r="T186" s="437"/>
      <c r="U186" s="437"/>
      <c r="V186" s="437"/>
      <c r="W186" s="437"/>
      <c r="X186" s="437"/>
      <c r="Y186" s="437"/>
      <c r="Z186" s="437"/>
      <c r="AA186" s="437"/>
      <c r="AB186" s="437"/>
      <c r="AC186" s="438"/>
    </row>
    <row r="187" spans="5:29" ht="15" customHeight="1">
      <c r="E187" s="561" t="s">
        <v>529</v>
      </c>
      <c r="F187" s="562"/>
      <c r="G187" s="546" t="s">
        <v>389</v>
      </c>
      <c r="H187" s="560"/>
      <c r="I187" s="440" t="s">
        <v>530</v>
      </c>
      <c r="J187" s="440"/>
      <c r="K187" s="440"/>
      <c r="L187" s="440"/>
      <c r="M187" s="440"/>
      <c r="N187" s="440"/>
      <c r="O187" s="440"/>
      <c r="P187" s="440"/>
      <c r="Q187" s="440"/>
      <c r="R187" s="440"/>
      <c r="S187" s="440"/>
      <c r="T187" s="440"/>
      <c r="U187" s="440"/>
      <c r="V187" s="440"/>
      <c r="W187" s="440"/>
      <c r="X187" s="440"/>
      <c r="Y187" s="440"/>
      <c r="Z187" s="440"/>
      <c r="AA187" s="440"/>
      <c r="AB187" s="440"/>
      <c r="AC187" s="441"/>
    </row>
    <row r="188" spans="5:29" ht="15" customHeight="1">
      <c r="E188" s="563"/>
      <c r="F188" s="564"/>
      <c r="G188" s="546"/>
      <c r="H188" s="560"/>
      <c r="I188" s="437" t="s">
        <v>531</v>
      </c>
      <c r="J188" s="437"/>
      <c r="K188" s="437"/>
      <c r="L188" s="437"/>
      <c r="M188" s="437"/>
      <c r="N188" s="437"/>
      <c r="O188" s="437"/>
      <c r="P188" s="437"/>
      <c r="Q188" s="437"/>
      <c r="R188" s="437"/>
      <c r="S188" s="437"/>
      <c r="T188" s="437"/>
      <c r="U188" s="437"/>
      <c r="V188" s="437"/>
      <c r="W188" s="437"/>
      <c r="X188" s="437"/>
      <c r="Y188" s="437"/>
      <c r="Z188" s="437"/>
      <c r="AA188" s="437"/>
      <c r="AB188" s="437"/>
      <c r="AC188" s="438"/>
    </row>
    <row r="189" spans="5:29" ht="15" customHeight="1">
      <c r="E189" s="563"/>
      <c r="F189" s="564"/>
      <c r="G189" s="546"/>
      <c r="H189" s="560"/>
      <c r="I189" s="437" t="s">
        <v>532</v>
      </c>
      <c r="J189" s="437"/>
      <c r="K189" s="437"/>
      <c r="L189" s="437"/>
      <c r="M189" s="437"/>
      <c r="N189" s="437"/>
      <c r="O189" s="437"/>
      <c r="P189" s="437"/>
      <c r="Q189" s="437"/>
      <c r="R189" s="437"/>
      <c r="S189" s="437"/>
      <c r="T189" s="437"/>
      <c r="U189" s="437"/>
      <c r="V189" s="437"/>
      <c r="W189" s="437"/>
      <c r="X189" s="437"/>
      <c r="Y189" s="437"/>
      <c r="Z189" s="437"/>
      <c r="AA189" s="437"/>
      <c r="AB189" s="437"/>
      <c r="AC189" s="438"/>
    </row>
    <row r="190" spans="5:29" ht="15" customHeight="1">
      <c r="E190" s="563"/>
      <c r="F190" s="564"/>
      <c r="G190" s="546"/>
      <c r="H190" s="560"/>
      <c r="I190" s="437" t="s">
        <v>533</v>
      </c>
      <c r="J190" s="437"/>
      <c r="K190" s="437"/>
      <c r="L190" s="437"/>
      <c r="M190" s="437"/>
      <c r="N190" s="437"/>
      <c r="O190" s="437"/>
      <c r="P190" s="437"/>
      <c r="Q190" s="437"/>
      <c r="R190" s="437"/>
      <c r="S190" s="437"/>
      <c r="T190" s="437"/>
      <c r="U190" s="437"/>
      <c r="V190" s="437"/>
      <c r="W190" s="437"/>
      <c r="X190" s="437"/>
      <c r="Y190" s="437"/>
      <c r="Z190" s="437"/>
      <c r="AA190" s="437"/>
      <c r="AB190" s="437"/>
      <c r="AC190" s="438"/>
    </row>
    <row r="191" spans="5:29" ht="15" customHeight="1">
      <c r="E191" s="588"/>
      <c r="F191" s="589"/>
      <c r="G191" s="546"/>
      <c r="H191" s="560"/>
      <c r="I191" s="437" t="s">
        <v>534</v>
      </c>
      <c r="J191" s="437"/>
      <c r="K191" s="437"/>
      <c r="L191" s="437"/>
      <c r="M191" s="437"/>
      <c r="N191" s="437"/>
      <c r="O191" s="437"/>
      <c r="P191" s="437"/>
      <c r="Q191" s="437"/>
      <c r="R191" s="437"/>
      <c r="S191" s="437"/>
      <c r="T191" s="437"/>
      <c r="U191" s="437"/>
      <c r="V191" s="437"/>
      <c r="W191" s="437"/>
      <c r="X191" s="437"/>
      <c r="Y191" s="437"/>
      <c r="Z191" s="437"/>
      <c r="AA191" s="437"/>
      <c r="AB191" s="437"/>
      <c r="AC191" s="438"/>
    </row>
    <row r="192" spans="5:29" ht="15" customHeight="1">
      <c r="E192" s="435"/>
      <c r="F192" s="550" t="s">
        <v>973</v>
      </c>
      <c r="G192" s="550"/>
      <c r="H192" s="551"/>
      <c r="I192" s="552" t="s">
        <v>1094</v>
      </c>
      <c r="J192" s="553"/>
      <c r="K192" s="553"/>
      <c r="L192" s="553"/>
      <c r="M192" s="553"/>
      <c r="N192" s="553"/>
      <c r="O192" s="553"/>
      <c r="P192" s="553"/>
      <c r="Q192" s="553"/>
      <c r="R192" s="553"/>
      <c r="S192" s="553"/>
      <c r="T192" s="553"/>
      <c r="U192" s="553"/>
      <c r="V192" s="553"/>
      <c r="W192" s="553"/>
      <c r="X192" s="553"/>
      <c r="Y192" s="553"/>
      <c r="Z192" s="553"/>
      <c r="AA192" s="553"/>
      <c r="AB192" s="553"/>
      <c r="AC192" s="554"/>
    </row>
    <row r="193" spans="5:29" ht="15" customHeight="1">
      <c r="E193" s="558" t="s">
        <v>363</v>
      </c>
      <c r="F193" s="559"/>
      <c r="G193" s="559"/>
      <c r="H193" s="560"/>
      <c r="I193" s="555"/>
      <c r="J193" s="556"/>
      <c r="K193" s="556"/>
      <c r="L193" s="556"/>
      <c r="M193" s="556"/>
      <c r="N193" s="556"/>
      <c r="O193" s="556"/>
      <c r="P193" s="556"/>
      <c r="Q193" s="556"/>
      <c r="R193" s="556"/>
      <c r="S193" s="556"/>
      <c r="T193" s="556"/>
      <c r="U193" s="556"/>
      <c r="V193" s="556"/>
      <c r="W193" s="556"/>
      <c r="X193" s="556"/>
      <c r="Y193" s="556"/>
      <c r="Z193" s="556"/>
      <c r="AA193" s="556"/>
      <c r="AB193" s="556"/>
      <c r="AC193" s="557"/>
    </row>
    <row r="194" spans="5:29" ht="15" customHeight="1">
      <c r="E194" s="561" t="s">
        <v>535</v>
      </c>
      <c r="F194" s="562"/>
      <c r="G194" s="544" t="s">
        <v>389</v>
      </c>
      <c r="H194" s="545"/>
      <c r="I194" s="437" t="s">
        <v>536</v>
      </c>
      <c r="J194" s="437"/>
      <c r="K194" s="437"/>
      <c r="L194" s="437"/>
      <c r="M194" s="437"/>
      <c r="N194" s="437"/>
      <c r="O194" s="437"/>
      <c r="P194" s="437"/>
      <c r="Q194" s="437"/>
      <c r="R194" s="437"/>
      <c r="S194" s="437"/>
      <c r="T194" s="437"/>
      <c r="U194" s="437"/>
      <c r="V194" s="437"/>
      <c r="W194" s="437"/>
      <c r="X194" s="437"/>
      <c r="Y194" s="437"/>
      <c r="Z194" s="437"/>
      <c r="AA194" s="437"/>
      <c r="AB194" s="437"/>
      <c r="AC194" s="438"/>
    </row>
    <row r="195" spans="5:29" ht="15" customHeight="1">
      <c r="E195" s="563"/>
      <c r="F195" s="564"/>
      <c r="G195" s="546"/>
      <c r="H195" s="547"/>
      <c r="I195" s="437" t="s">
        <v>537</v>
      </c>
      <c r="J195" s="437"/>
      <c r="K195" s="437"/>
      <c r="L195" s="437"/>
      <c r="M195" s="437"/>
      <c r="N195" s="437"/>
      <c r="O195" s="437"/>
      <c r="P195" s="437"/>
      <c r="Q195" s="437"/>
      <c r="R195" s="437"/>
      <c r="S195" s="437"/>
      <c r="T195" s="437"/>
      <c r="U195" s="437"/>
      <c r="V195" s="437"/>
      <c r="W195" s="437"/>
      <c r="X195" s="437"/>
      <c r="Y195" s="437"/>
      <c r="Z195" s="437"/>
      <c r="AA195" s="437"/>
      <c r="AB195" s="437"/>
      <c r="AC195" s="438"/>
    </row>
    <row r="196" spans="5:29" ht="15" customHeight="1">
      <c r="E196" s="563"/>
      <c r="F196" s="564"/>
      <c r="G196" s="546"/>
      <c r="H196" s="547"/>
      <c r="I196" s="437" t="s">
        <v>538</v>
      </c>
      <c r="J196" s="437"/>
      <c r="K196" s="437"/>
      <c r="L196" s="437"/>
      <c r="M196" s="437"/>
      <c r="N196" s="437"/>
      <c r="O196" s="437"/>
      <c r="P196" s="437"/>
      <c r="Q196" s="437"/>
      <c r="R196" s="437"/>
      <c r="S196" s="437"/>
      <c r="T196" s="437"/>
      <c r="U196" s="437"/>
      <c r="V196" s="437"/>
      <c r="W196" s="437"/>
      <c r="X196" s="437"/>
      <c r="Y196" s="437"/>
      <c r="Z196" s="437"/>
      <c r="AA196" s="437"/>
      <c r="AB196" s="437"/>
      <c r="AC196" s="438"/>
    </row>
    <row r="197" spans="5:29" ht="15" customHeight="1">
      <c r="E197" s="563"/>
      <c r="F197" s="564"/>
      <c r="G197" s="546"/>
      <c r="H197" s="547"/>
      <c r="I197" s="437" t="s">
        <v>539</v>
      </c>
      <c r="J197" s="437"/>
      <c r="K197" s="437"/>
      <c r="L197" s="437"/>
      <c r="M197" s="437"/>
      <c r="N197" s="437"/>
      <c r="O197" s="437"/>
      <c r="P197" s="437"/>
      <c r="Q197" s="437"/>
      <c r="R197" s="437"/>
      <c r="S197" s="437"/>
      <c r="T197" s="437"/>
      <c r="U197" s="437"/>
      <c r="V197" s="437"/>
      <c r="W197" s="437"/>
      <c r="X197" s="437"/>
      <c r="Y197" s="437"/>
      <c r="Z197" s="437"/>
      <c r="AA197" s="437"/>
      <c r="AB197" s="437"/>
      <c r="AC197" s="438"/>
    </row>
    <row r="198" spans="5:29" ht="15" customHeight="1">
      <c r="E198" s="563"/>
      <c r="F198" s="564"/>
      <c r="G198" s="546"/>
      <c r="H198" s="547"/>
      <c r="I198" s="437" t="s">
        <v>540</v>
      </c>
      <c r="J198" s="437"/>
      <c r="K198" s="437"/>
      <c r="L198" s="437"/>
      <c r="M198" s="437"/>
      <c r="N198" s="437"/>
      <c r="O198" s="437"/>
      <c r="P198" s="437"/>
      <c r="Q198" s="437"/>
      <c r="R198" s="437"/>
      <c r="S198" s="437"/>
      <c r="T198" s="437"/>
      <c r="U198" s="437"/>
      <c r="V198" s="437"/>
      <c r="W198" s="437"/>
      <c r="X198" s="437"/>
      <c r="Y198" s="437"/>
      <c r="Z198" s="437"/>
      <c r="AA198" s="437"/>
      <c r="AB198" s="437"/>
      <c r="AC198" s="438"/>
    </row>
    <row r="199" spans="5:29" ht="15" customHeight="1">
      <c r="E199" s="563"/>
      <c r="F199" s="564"/>
      <c r="G199" s="546"/>
      <c r="H199" s="547"/>
      <c r="I199" s="437" t="s">
        <v>541</v>
      </c>
      <c r="J199" s="437"/>
      <c r="K199" s="437"/>
      <c r="L199" s="437"/>
      <c r="M199" s="437"/>
      <c r="N199" s="437"/>
      <c r="O199" s="437"/>
      <c r="P199" s="437"/>
      <c r="Q199" s="437"/>
      <c r="R199" s="437"/>
      <c r="S199" s="437"/>
      <c r="T199" s="437"/>
      <c r="U199" s="437"/>
      <c r="V199" s="437"/>
      <c r="W199" s="437"/>
      <c r="X199" s="437"/>
      <c r="Y199" s="437"/>
      <c r="Z199" s="437"/>
      <c r="AA199" s="437"/>
      <c r="AB199" s="437"/>
      <c r="AC199" s="438"/>
    </row>
    <row r="200" spans="5:29" ht="15" customHeight="1">
      <c r="E200" s="563"/>
      <c r="F200" s="564"/>
      <c r="G200" s="546"/>
      <c r="H200" s="547"/>
      <c r="I200" s="437" t="s">
        <v>542</v>
      </c>
      <c r="J200" s="437"/>
      <c r="K200" s="437"/>
      <c r="L200" s="437"/>
      <c r="M200" s="437"/>
      <c r="N200" s="437"/>
      <c r="O200" s="437"/>
      <c r="P200" s="437"/>
      <c r="Q200" s="437"/>
      <c r="R200" s="437"/>
      <c r="S200" s="437"/>
      <c r="T200" s="437"/>
      <c r="U200" s="437"/>
      <c r="V200" s="437"/>
      <c r="W200" s="437"/>
      <c r="X200" s="437"/>
      <c r="Y200" s="437"/>
      <c r="Z200" s="437"/>
      <c r="AA200" s="437"/>
      <c r="AB200" s="437"/>
      <c r="AC200" s="438"/>
    </row>
    <row r="201" spans="5:29" ht="15" customHeight="1">
      <c r="E201" s="568"/>
      <c r="F201" s="595"/>
      <c r="G201" s="580"/>
      <c r="H201" s="547"/>
      <c r="I201" s="436" t="s">
        <v>543</v>
      </c>
      <c r="J201" s="437"/>
      <c r="K201" s="437"/>
      <c r="L201" s="437"/>
      <c r="M201" s="437"/>
      <c r="N201" s="437"/>
      <c r="O201" s="437"/>
      <c r="P201" s="437"/>
      <c r="Q201" s="437"/>
      <c r="R201" s="437"/>
      <c r="S201" s="437"/>
      <c r="T201" s="437"/>
      <c r="U201" s="437"/>
      <c r="V201" s="437"/>
      <c r="W201" s="437"/>
      <c r="X201" s="437"/>
      <c r="Y201" s="437"/>
      <c r="Z201" s="437"/>
      <c r="AA201" s="437"/>
      <c r="AB201" s="437"/>
      <c r="AC201" s="438"/>
    </row>
    <row r="202" spans="5:29" ht="15" customHeight="1">
      <c r="E202" s="568"/>
      <c r="F202" s="595"/>
      <c r="G202" s="580"/>
      <c r="H202" s="547"/>
      <c r="I202" s="436" t="s">
        <v>545</v>
      </c>
      <c r="J202" s="437"/>
      <c r="K202" s="437"/>
      <c r="L202" s="437"/>
      <c r="M202" s="437"/>
      <c r="N202" s="437"/>
      <c r="O202" s="437"/>
      <c r="P202" s="437"/>
      <c r="Q202" s="437"/>
      <c r="R202" s="437"/>
      <c r="S202" s="437"/>
      <c r="T202" s="437"/>
      <c r="U202" s="437"/>
      <c r="V202" s="437"/>
      <c r="W202" s="437"/>
      <c r="X202" s="437"/>
      <c r="Y202" s="437"/>
      <c r="Z202" s="437"/>
      <c r="AA202" s="437"/>
      <c r="AB202" s="437"/>
      <c r="AC202" s="438"/>
    </row>
    <row r="203" spans="5:29" ht="15" customHeight="1">
      <c r="E203" s="596"/>
      <c r="F203" s="597"/>
      <c r="G203" s="581"/>
      <c r="H203" s="549"/>
      <c r="I203" s="437" t="s">
        <v>534</v>
      </c>
      <c r="J203" s="437"/>
      <c r="K203" s="437"/>
      <c r="L203" s="437"/>
      <c r="M203" s="437"/>
      <c r="N203" s="437"/>
      <c r="O203" s="437"/>
      <c r="P203" s="437"/>
      <c r="Q203" s="437"/>
      <c r="R203" s="437"/>
      <c r="S203" s="437"/>
      <c r="T203" s="437"/>
      <c r="U203" s="437"/>
      <c r="V203" s="437"/>
      <c r="W203" s="437"/>
      <c r="X203" s="437"/>
      <c r="Y203" s="437"/>
      <c r="Z203" s="437"/>
      <c r="AA203" s="437"/>
      <c r="AB203" s="437"/>
      <c r="AC203" s="438"/>
    </row>
    <row r="204" spans="5:29" ht="15" customHeight="1">
      <c r="E204" s="435"/>
      <c r="F204" s="550" t="s">
        <v>973</v>
      </c>
      <c r="G204" s="550"/>
      <c r="H204" s="551"/>
      <c r="I204" s="552" t="s">
        <v>1096</v>
      </c>
      <c r="J204" s="553"/>
      <c r="K204" s="553"/>
      <c r="L204" s="553"/>
      <c r="M204" s="553"/>
      <c r="N204" s="553"/>
      <c r="O204" s="553"/>
      <c r="P204" s="553"/>
      <c r="Q204" s="553"/>
      <c r="R204" s="553"/>
      <c r="S204" s="553"/>
      <c r="T204" s="553"/>
      <c r="U204" s="553"/>
      <c r="V204" s="553"/>
      <c r="W204" s="553"/>
      <c r="X204" s="553"/>
      <c r="Y204" s="553"/>
      <c r="Z204" s="553"/>
      <c r="AA204" s="553"/>
      <c r="AB204" s="553"/>
      <c r="AC204" s="554"/>
    </row>
    <row r="205" spans="5:29" ht="15" customHeight="1">
      <c r="E205" s="558" t="s">
        <v>363</v>
      </c>
      <c r="F205" s="559"/>
      <c r="G205" s="559"/>
      <c r="H205" s="560"/>
      <c r="I205" s="555"/>
      <c r="J205" s="556"/>
      <c r="K205" s="556"/>
      <c r="L205" s="556"/>
      <c r="M205" s="556"/>
      <c r="N205" s="556"/>
      <c r="O205" s="556"/>
      <c r="P205" s="556"/>
      <c r="Q205" s="556"/>
      <c r="R205" s="556"/>
      <c r="S205" s="556"/>
      <c r="T205" s="556"/>
      <c r="U205" s="556"/>
      <c r="V205" s="556"/>
      <c r="W205" s="556"/>
      <c r="X205" s="556"/>
      <c r="Y205" s="556"/>
      <c r="Z205" s="556"/>
      <c r="AA205" s="556"/>
      <c r="AB205" s="556"/>
      <c r="AC205" s="557"/>
    </row>
    <row r="206" spans="5:29" ht="15" customHeight="1">
      <c r="E206" s="561" t="s">
        <v>535</v>
      </c>
      <c r="F206" s="562"/>
      <c r="G206" s="544" t="s">
        <v>389</v>
      </c>
      <c r="H206" s="545"/>
      <c r="I206" s="437" t="s">
        <v>546</v>
      </c>
      <c r="J206" s="437"/>
      <c r="K206" s="437"/>
      <c r="L206" s="437"/>
      <c r="M206" s="437"/>
      <c r="N206" s="437"/>
      <c r="O206" s="437"/>
      <c r="P206" s="437"/>
      <c r="Q206" s="437"/>
      <c r="R206" s="437"/>
      <c r="S206" s="437"/>
      <c r="T206" s="437"/>
      <c r="U206" s="437"/>
      <c r="V206" s="437"/>
      <c r="W206" s="437"/>
      <c r="X206" s="437"/>
      <c r="Y206" s="437"/>
      <c r="Z206" s="437"/>
      <c r="AA206" s="437"/>
      <c r="AB206" s="437"/>
      <c r="AC206" s="438"/>
    </row>
    <row r="207" spans="5:29" ht="15" customHeight="1">
      <c r="E207" s="563"/>
      <c r="F207" s="564"/>
      <c r="G207" s="546"/>
      <c r="H207" s="547"/>
      <c r="I207" s="437" t="s">
        <v>547</v>
      </c>
      <c r="J207" s="437"/>
      <c r="K207" s="437"/>
      <c r="L207" s="437"/>
      <c r="M207" s="437"/>
      <c r="N207" s="437"/>
      <c r="O207" s="437"/>
      <c r="P207" s="437"/>
      <c r="Q207" s="437"/>
      <c r="R207" s="437"/>
      <c r="S207" s="437"/>
      <c r="T207" s="437"/>
      <c r="U207" s="437"/>
      <c r="V207" s="437"/>
      <c r="W207" s="437"/>
      <c r="X207" s="437"/>
      <c r="Y207" s="437"/>
      <c r="Z207" s="437"/>
      <c r="AA207" s="437"/>
      <c r="AB207" s="437"/>
      <c r="AC207" s="438"/>
    </row>
    <row r="208" spans="5:29" ht="15" customHeight="1">
      <c r="E208" s="563"/>
      <c r="F208" s="564"/>
      <c r="G208" s="546"/>
      <c r="H208" s="547"/>
      <c r="I208" s="437" t="s">
        <v>548</v>
      </c>
      <c r="J208" s="437"/>
      <c r="K208" s="437"/>
      <c r="L208" s="437"/>
      <c r="M208" s="437"/>
      <c r="N208" s="437"/>
      <c r="O208" s="437"/>
      <c r="P208" s="437"/>
      <c r="Q208" s="437"/>
      <c r="R208" s="437"/>
      <c r="S208" s="437"/>
      <c r="T208" s="437"/>
      <c r="U208" s="437"/>
      <c r="V208" s="437"/>
      <c r="W208" s="437"/>
      <c r="X208" s="437"/>
      <c r="Y208" s="437"/>
      <c r="Z208" s="437"/>
      <c r="AA208" s="437"/>
      <c r="AB208" s="437"/>
      <c r="AC208" s="438"/>
    </row>
    <row r="209" spans="5:29" ht="15" customHeight="1">
      <c r="E209" s="563"/>
      <c r="F209" s="564"/>
      <c r="G209" s="546"/>
      <c r="H209" s="547"/>
      <c r="I209" s="437" t="s">
        <v>549</v>
      </c>
      <c r="J209" s="437"/>
      <c r="K209" s="437"/>
      <c r="L209" s="437"/>
      <c r="M209" s="437"/>
      <c r="N209" s="437"/>
      <c r="O209" s="437"/>
      <c r="P209" s="437"/>
      <c r="Q209" s="437"/>
      <c r="R209" s="437"/>
      <c r="S209" s="437"/>
      <c r="T209" s="437"/>
      <c r="U209" s="437"/>
      <c r="V209" s="437"/>
      <c r="W209" s="437"/>
      <c r="X209" s="437"/>
      <c r="Y209" s="437"/>
      <c r="Z209" s="437"/>
      <c r="AA209" s="437"/>
      <c r="AB209" s="437"/>
      <c r="AC209" s="438"/>
    </row>
    <row r="210" spans="5:29" ht="15" customHeight="1">
      <c r="E210" s="563"/>
      <c r="F210" s="564"/>
      <c r="G210" s="546"/>
      <c r="H210" s="547"/>
      <c r="I210" s="437" t="s">
        <v>550</v>
      </c>
      <c r="J210" s="437"/>
      <c r="K210" s="437"/>
      <c r="L210" s="437"/>
      <c r="M210" s="437"/>
      <c r="N210" s="437"/>
      <c r="O210" s="437"/>
      <c r="P210" s="437"/>
      <c r="Q210" s="437"/>
      <c r="R210" s="437"/>
      <c r="S210" s="437"/>
      <c r="T210" s="437"/>
      <c r="U210" s="437"/>
      <c r="V210" s="437"/>
      <c r="W210" s="437"/>
      <c r="X210" s="437"/>
      <c r="Y210" s="437"/>
      <c r="Z210" s="437"/>
      <c r="AA210" s="437"/>
      <c r="AB210" s="437"/>
      <c r="AC210" s="438"/>
    </row>
    <row r="211" spans="5:29" ht="15" customHeight="1">
      <c r="E211" s="563"/>
      <c r="F211" s="564"/>
      <c r="G211" s="546"/>
      <c r="H211" s="547"/>
      <c r="I211" s="437" t="s">
        <v>551</v>
      </c>
      <c r="J211" s="437"/>
      <c r="K211" s="437"/>
      <c r="L211" s="437"/>
      <c r="M211" s="437"/>
      <c r="N211" s="437"/>
      <c r="O211" s="437"/>
      <c r="P211" s="437"/>
      <c r="Q211" s="437"/>
      <c r="R211" s="437"/>
      <c r="S211" s="437"/>
      <c r="T211" s="437"/>
      <c r="U211" s="437"/>
      <c r="V211" s="437"/>
      <c r="W211" s="437"/>
      <c r="X211" s="437"/>
      <c r="Y211" s="437"/>
      <c r="Z211" s="437"/>
      <c r="AA211" s="437"/>
      <c r="AB211" s="437"/>
      <c r="AC211" s="438"/>
    </row>
    <row r="212" spans="5:29" ht="15" customHeight="1">
      <c r="E212" s="588"/>
      <c r="F212" s="589"/>
      <c r="G212" s="548"/>
      <c r="H212" s="549"/>
      <c r="I212" s="437" t="s">
        <v>552</v>
      </c>
      <c r="J212" s="437"/>
      <c r="K212" s="437"/>
      <c r="L212" s="437"/>
      <c r="M212" s="437"/>
      <c r="N212" s="437"/>
      <c r="O212" s="437"/>
      <c r="P212" s="437"/>
      <c r="Q212" s="437"/>
      <c r="R212" s="437"/>
      <c r="S212" s="437"/>
      <c r="T212" s="437"/>
      <c r="U212" s="437"/>
      <c r="V212" s="437"/>
      <c r="W212" s="437"/>
      <c r="X212" s="437"/>
      <c r="Y212" s="437"/>
      <c r="Z212" s="437"/>
      <c r="AA212" s="437"/>
      <c r="AB212" s="437"/>
      <c r="AC212" s="438"/>
    </row>
    <row r="213" spans="5:29" ht="15" customHeight="1">
      <c r="E213" s="435"/>
      <c r="F213" s="550" t="s">
        <v>973</v>
      </c>
      <c r="G213" s="550"/>
      <c r="H213" s="551"/>
      <c r="I213" s="552" t="s">
        <v>1098</v>
      </c>
      <c r="J213" s="553"/>
      <c r="K213" s="553"/>
      <c r="L213" s="553"/>
      <c r="M213" s="553"/>
      <c r="N213" s="553"/>
      <c r="O213" s="553"/>
      <c r="P213" s="553"/>
      <c r="Q213" s="553"/>
      <c r="R213" s="553"/>
      <c r="S213" s="553"/>
      <c r="T213" s="553"/>
      <c r="U213" s="553"/>
      <c r="V213" s="553"/>
      <c r="W213" s="553"/>
      <c r="X213" s="553"/>
      <c r="Y213" s="553"/>
      <c r="Z213" s="553"/>
      <c r="AA213" s="553"/>
      <c r="AB213" s="553"/>
      <c r="AC213" s="554"/>
    </row>
    <row r="214" spans="5:29" ht="15" customHeight="1">
      <c r="E214" s="558" t="s">
        <v>363</v>
      </c>
      <c r="F214" s="559"/>
      <c r="G214" s="559"/>
      <c r="H214" s="560"/>
      <c r="I214" s="555"/>
      <c r="J214" s="556"/>
      <c r="K214" s="556"/>
      <c r="L214" s="556"/>
      <c r="M214" s="556"/>
      <c r="N214" s="556"/>
      <c r="O214" s="556"/>
      <c r="P214" s="556"/>
      <c r="Q214" s="556"/>
      <c r="R214" s="556"/>
      <c r="S214" s="556"/>
      <c r="T214" s="556"/>
      <c r="U214" s="556"/>
      <c r="V214" s="556"/>
      <c r="W214" s="556"/>
      <c r="X214" s="556"/>
      <c r="Y214" s="556"/>
      <c r="Z214" s="556"/>
      <c r="AA214" s="556"/>
      <c r="AB214" s="556"/>
      <c r="AC214" s="557"/>
    </row>
    <row r="215" spans="5:29" ht="15" customHeight="1">
      <c r="E215" s="561" t="s">
        <v>553</v>
      </c>
      <c r="F215" s="562"/>
      <c r="G215" s="544" t="s">
        <v>389</v>
      </c>
      <c r="H215" s="545"/>
      <c r="I215" s="437" t="s">
        <v>554</v>
      </c>
      <c r="J215" s="437"/>
      <c r="K215" s="437"/>
      <c r="L215" s="437"/>
      <c r="M215" s="437"/>
      <c r="N215" s="437"/>
      <c r="O215" s="437"/>
      <c r="P215" s="437"/>
      <c r="Q215" s="437"/>
      <c r="R215" s="437"/>
      <c r="S215" s="437"/>
      <c r="T215" s="437"/>
      <c r="U215" s="437"/>
      <c r="V215" s="437"/>
      <c r="W215" s="437"/>
      <c r="X215" s="437"/>
      <c r="Y215" s="437"/>
      <c r="Z215" s="437"/>
      <c r="AA215" s="437"/>
      <c r="AB215" s="437"/>
      <c r="AC215" s="438"/>
    </row>
    <row r="216" spans="5:29" ht="15" customHeight="1">
      <c r="E216" s="563"/>
      <c r="F216" s="564"/>
      <c r="G216" s="546"/>
      <c r="H216" s="547"/>
      <c r="I216" s="437" t="s">
        <v>555</v>
      </c>
      <c r="J216" s="437"/>
      <c r="K216" s="437"/>
      <c r="L216" s="437"/>
      <c r="M216" s="437"/>
      <c r="N216" s="437"/>
      <c r="O216" s="437"/>
      <c r="P216" s="437"/>
      <c r="Q216" s="437"/>
      <c r="R216" s="437"/>
      <c r="S216" s="437"/>
      <c r="T216" s="437"/>
      <c r="U216" s="437"/>
      <c r="V216" s="437"/>
      <c r="W216" s="437"/>
      <c r="X216" s="437"/>
      <c r="Y216" s="437"/>
      <c r="Z216" s="437"/>
      <c r="AA216" s="437"/>
      <c r="AB216" s="437"/>
      <c r="AC216" s="438"/>
    </row>
    <row r="217" spans="5:29" ht="15" customHeight="1">
      <c r="E217" s="563"/>
      <c r="F217" s="564"/>
      <c r="G217" s="546"/>
      <c r="H217" s="547"/>
      <c r="I217" s="437" t="s">
        <v>556</v>
      </c>
      <c r="J217" s="437"/>
      <c r="K217" s="437"/>
      <c r="L217" s="437"/>
      <c r="M217" s="437"/>
      <c r="N217" s="437"/>
      <c r="O217" s="437"/>
      <c r="P217" s="437"/>
      <c r="Q217" s="437"/>
      <c r="R217" s="437"/>
      <c r="S217" s="437"/>
      <c r="T217" s="437"/>
      <c r="U217" s="437"/>
      <c r="V217" s="437"/>
      <c r="W217" s="437"/>
      <c r="X217" s="437"/>
      <c r="Y217" s="437"/>
      <c r="Z217" s="437"/>
      <c r="AA217" s="437"/>
      <c r="AB217" s="437"/>
      <c r="AC217" s="438"/>
    </row>
    <row r="218" spans="5:29" ht="15" customHeight="1">
      <c r="E218" s="563"/>
      <c r="F218" s="564"/>
      <c r="G218" s="546"/>
      <c r="H218" s="547"/>
      <c r="I218" s="437" t="s">
        <v>557</v>
      </c>
      <c r="J218" s="437"/>
      <c r="K218" s="437"/>
      <c r="L218" s="437"/>
      <c r="M218" s="437"/>
      <c r="N218" s="437"/>
      <c r="O218" s="437"/>
      <c r="P218" s="437"/>
      <c r="Q218" s="437"/>
      <c r="R218" s="437"/>
      <c r="S218" s="437"/>
      <c r="T218" s="437"/>
      <c r="U218" s="437"/>
      <c r="V218" s="437"/>
      <c r="W218" s="437"/>
      <c r="X218" s="437"/>
      <c r="Y218" s="437"/>
      <c r="Z218" s="437"/>
      <c r="AA218" s="437"/>
      <c r="AB218" s="437"/>
      <c r="AC218" s="438"/>
    </row>
    <row r="219" spans="5:29" ht="15" customHeight="1">
      <c r="E219" s="563"/>
      <c r="F219" s="564"/>
      <c r="G219" s="546"/>
      <c r="H219" s="547"/>
      <c r="I219" s="437" t="s">
        <v>558</v>
      </c>
      <c r="J219" s="437"/>
      <c r="K219" s="437"/>
      <c r="L219" s="437"/>
      <c r="M219" s="437"/>
      <c r="N219" s="437"/>
      <c r="O219" s="437"/>
      <c r="P219" s="437"/>
      <c r="Q219" s="437"/>
      <c r="R219" s="437"/>
      <c r="S219" s="437"/>
      <c r="T219" s="437"/>
      <c r="U219" s="437"/>
      <c r="V219" s="437"/>
      <c r="W219" s="437"/>
      <c r="X219" s="437"/>
      <c r="Y219" s="437"/>
      <c r="Z219" s="437"/>
      <c r="AA219" s="437"/>
      <c r="AB219" s="437"/>
      <c r="AC219" s="438"/>
    </row>
    <row r="220" spans="5:29" ht="15" customHeight="1">
      <c r="E220" s="588"/>
      <c r="F220" s="589"/>
      <c r="G220" s="548"/>
      <c r="H220" s="549"/>
      <c r="I220" s="437" t="s">
        <v>559</v>
      </c>
      <c r="J220" s="437"/>
      <c r="K220" s="437"/>
      <c r="L220" s="437"/>
      <c r="M220" s="437"/>
      <c r="N220" s="437"/>
      <c r="O220" s="437"/>
      <c r="P220" s="437"/>
      <c r="Q220" s="437"/>
      <c r="R220" s="437"/>
      <c r="S220" s="437"/>
      <c r="T220" s="437"/>
      <c r="U220" s="437"/>
      <c r="V220" s="437"/>
      <c r="W220" s="437"/>
      <c r="X220" s="437"/>
      <c r="Y220" s="437"/>
      <c r="Z220" s="437"/>
      <c r="AA220" s="437"/>
      <c r="AB220" s="437"/>
      <c r="AC220" s="438"/>
    </row>
    <row r="221" spans="5:29" ht="15" customHeight="1">
      <c r="E221" s="435"/>
      <c r="F221" s="550" t="s">
        <v>973</v>
      </c>
      <c r="G221" s="550"/>
      <c r="H221" s="551"/>
      <c r="I221" s="552" t="s">
        <v>1106</v>
      </c>
      <c r="J221" s="553"/>
      <c r="K221" s="553"/>
      <c r="L221" s="553"/>
      <c r="M221" s="553"/>
      <c r="N221" s="553"/>
      <c r="O221" s="553"/>
      <c r="P221" s="553"/>
      <c r="Q221" s="553"/>
      <c r="R221" s="553"/>
      <c r="S221" s="553"/>
      <c r="T221" s="553"/>
      <c r="U221" s="553"/>
      <c r="V221" s="553"/>
      <c r="W221" s="553"/>
      <c r="X221" s="553"/>
      <c r="Y221" s="553"/>
      <c r="Z221" s="553"/>
      <c r="AA221" s="553"/>
      <c r="AB221" s="553"/>
      <c r="AC221" s="554"/>
    </row>
    <row r="222" spans="5:29" ht="15" customHeight="1">
      <c r="E222" s="592" t="s">
        <v>363</v>
      </c>
      <c r="F222" s="593"/>
      <c r="G222" s="593"/>
      <c r="H222" s="587"/>
      <c r="I222" s="555"/>
      <c r="J222" s="556"/>
      <c r="K222" s="556"/>
      <c r="L222" s="556"/>
      <c r="M222" s="556"/>
      <c r="N222" s="556"/>
      <c r="O222" s="556"/>
      <c r="P222" s="556"/>
      <c r="Q222" s="556"/>
      <c r="R222" s="556"/>
      <c r="S222" s="556"/>
      <c r="T222" s="556"/>
      <c r="U222" s="556"/>
      <c r="V222" s="556"/>
      <c r="W222" s="556"/>
      <c r="X222" s="556"/>
      <c r="Y222" s="556"/>
      <c r="Z222" s="556"/>
      <c r="AA222" s="556"/>
      <c r="AB222" s="556"/>
      <c r="AC222" s="557"/>
    </row>
    <row r="223" spans="5:29" ht="15" customHeight="1">
      <c r="E223" s="563" t="s">
        <v>560</v>
      </c>
      <c r="F223" s="564"/>
      <c r="G223" s="546" t="s">
        <v>389</v>
      </c>
      <c r="H223" s="594"/>
      <c r="I223" s="440" t="s">
        <v>561</v>
      </c>
      <c r="J223" s="440"/>
      <c r="K223" s="440"/>
      <c r="L223" s="440"/>
      <c r="M223" s="440"/>
      <c r="N223" s="440"/>
      <c r="O223" s="440"/>
      <c r="P223" s="440"/>
      <c r="Q223" s="440"/>
      <c r="R223" s="440"/>
      <c r="S223" s="440"/>
      <c r="T223" s="440"/>
      <c r="U223" s="440"/>
      <c r="V223" s="440"/>
      <c r="W223" s="440"/>
      <c r="X223" s="440"/>
      <c r="Y223" s="440"/>
      <c r="Z223" s="440"/>
      <c r="AA223" s="440"/>
      <c r="AB223" s="440"/>
      <c r="AC223" s="441"/>
    </row>
    <row r="224" spans="5:29" ht="15" customHeight="1">
      <c r="E224" s="563"/>
      <c r="F224" s="564"/>
      <c r="G224" s="546"/>
      <c r="H224" s="594"/>
      <c r="I224" s="437" t="s">
        <v>562</v>
      </c>
      <c r="J224" s="437"/>
      <c r="K224" s="437"/>
      <c r="L224" s="437"/>
      <c r="M224" s="437"/>
      <c r="N224" s="437"/>
      <c r="O224" s="437"/>
      <c r="P224" s="437"/>
      <c r="Q224" s="437"/>
      <c r="R224" s="437"/>
      <c r="S224" s="437"/>
      <c r="T224" s="437"/>
      <c r="U224" s="437"/>
      <c r="V224" s="437"/>
      <c r="W224" s="437"/>
      <c r="X224" s="437"/>
      <c r="Y224" s="437"/>
      <c r="Z224" s="437"/>
      <c r="AA224" s="437"/>
      <c r="AB224" s="437"/>
      <c r="AC224" s="438"/>
    </row>
    <row r="225" spans="5:29" ht="15" customHeight="1">
      <c r="E225" s="563"/>
      <c r="F225" s="564"/>
      <c r="G225" s="546"/>
      <c r="H225" s="594"/>
      <c r="I225" s="437" t="s">
        <v>563</v>
      </c>
      <c r="J225" s="437"/>
      <c r="K225" s="437"/>
      <c r="L225" s="437"/>
      <c r="M225" s="437"/>
      <c r="N225" s="437"/>
      <c r="O225" s="437"/>
      <c r="P225" s="437"/>
      <c r="Q225" s="437"/>
      <c r="R225" s="437"/>
      <c r="S225" s="437"/>
      <c r="T225" s="437"/>
      <c r="U225" s="437"/>
      <c r="V225" s="437"/>
      <c r="W225" s="437"/>
      <c r="X225" s="437"/>
      <c r="Y225" s="437"/>
      <c r="Z225" s="437"/>
      <c r="AA225" s="437"/>
      <c r="AB225" s="437"/>
      <c r="AC225" s="438"/>
    </row>
    <row r="226" spans="5:29" ht="15" customHeight="1">
      <c r="E226" s="563"/>
      <c r="F226" s="564"/>
      <c r="G226" s="546"/>
      <c r="H226" s="594"/>
      <c r="I226" s="437" t="s">
        <v>564</v>
      </c>
      <c r="J226" s="437"/>
      <c r="K226" s="437"/>
      <c r="L226" s="437"/>
      <c r="M226" s="437"/>
      <c r="N226" s="437"/>
      <c r="O226" s="437"/>
      <c r="P226" s="437"/>
      <c r="Q226" s="437"/>
      <c r="R226" s="437"/>
      <c r="S226" s="437"/>
      <c r="T226" s="437"/>
      <c r="U226" s="437"/>
      <c r="V226" s="437"/>
      <c r="W226" s="437"/>
      <c r="X226" s="437"/>
      <c r="Y226" s="437"/>
      <c r="Z226" s="437"/>
      <c r="AA226" s="437"/>
      <c r="AB226" s="437"/>
      <c r="AC226" s="438"/>
    </row>
    <row r="227" spans="5:29" ht="15" customHeight="1">
      <c r="E227" s="563"/>
      <c r="F227" s="564"/>
      <c r="G227" s="546"/>
      <c r="H227" s="594"/>
      <c r="I227" s="437" t="s">
        <v>565</v>
      </c>
      <c r="J227" s="437"/>
      <c r="K227" s="437"/>
      <c r="L227" s="437"/>
      <c r="M227" s="437"/>
      <c r="N227" s="437"/>
      <c r="O227" s="437"/>
      <c r="P227" s="437"/>
      <c r="Q227" s="437"/>
      <c r="R227" s="437"/>
      <c r="S227" s="437"/>
      <c r="T227" s="437"/>
      <c r="U227" s="437"/>
      <c r="V227" s="437"/>
      <c r="W227" s="437"/>
      <c r="X227" s="437"/>
      <c r="Y227" s="437"/>
      <c r="Z227" s="437"/>
      <c r="AA227" s="437"/>
      <c r="AB227" s="437"/>
      <c r="AC227" s="438"/>
    </row>
    <row r="228" spans="5:29" ht="15" customHeight="1">
      <c r="E228" s="563"/>
      <c r="F228" s="564"/>
      <c r="G228" s="546"/>
      <c r="H228" s="594"/>
      <c r="I228" s="437" t="s">
        <v>566</v>
      </c>
      <c r="J228" s="437"/>
      <c r="K228" s="437"/>
      <c r="L228" s="437"/>
      <c r="M228" s="437"/>
      <c r="N228" s="437"/>
      <c r="O228" s="437"/>
      <c r="P228" s="437"/>
      <c r="Q228" s="437"/>
      <c r="R228" s="437"/>
      <c r="S228" s="437"/>
      <c r="T228" s="437"/>
      <c r="U228" s="437"/>
      <c r="V228" s="437"/>
      <c r="W228" s="437"/>
      <c r="X228" s="437"/>
      <c r="Y228" s="437"/>
      <c r="Z228" s="437"/>
      <c r="AA228" s="437"/>
      <c r="AB228" s="437"/>
      <c r="AC228" s="438"/>
    </row>
    <row r="229" spans="5:29" ht="15" customHeight="1">
      <c r="E229" s="584"/>
      <c r="F229" s="585"/>
      <c r="G229" s="546"/>
      <c r="H229" s="594"/>
      <c r="I229" s="443" t="s">
        <v>567</v>
      </c>
      <c r="J229" s="443"/>
      <c r="K229" s="443"/>
      <c r="L229" s="443"/>
      <c r="M229" s="443"/>
      <c r="N229" s="443"/>
      <c r="O229" s="443"/>
      <c r="P229" s="443"/>
      <c r="Q229" s="443"/>
      <c r="R229" s="443"/>
      <c r="S229" s="443"/>
      <c r="T229" s="443"/>
      <c r="U229" s="443"/>
      <c r="V229" s="443"/>
      <c r="W229" s="443"/>
      <c r="X229" s="443"/>
      <c r="Y229" s="443"/>
      <c r="Z229" s="443"/>
      <c r="AA229" s="443"/>
      <c r="AB229" s="443"/>
      <c r="AC229" s="444"/>
    </row>
    <row r="230" spans="5:29" ht="15" customHeight="1">
      <c r="E230" s="561" t="s">
        <v>568</v>
      </c>
      <c r="F230" s="562"/>
      <c r="G230" s="572" t="s">
        <v>389</v>
      </c>
      <c r="H230" s="591"/>
      <c r="I230" s="440" t="s">
        <v>569</v>
      </c>
      <c r="J230" s="440"/>
      <c r="K230" s="440"/>
      <c r="L230" s="440"/>
      <c r="M230" s="440"/>
      <c r="N230" s="440"/>
      <c r="O230" s="440"/>
      <c r="P230" s="440"/>
      <c r="Q230" s="440"/>
      <c r="R230" s="440"/>
      <c r="S230" s="440"/>
      <c r="T230" s="440"/>
      <c r="U230" s="440"/>
      <c r="V230" s="440"/>
      <c r="W230" s="440"/>
      <c r="X230" s="440"/>
      <c r="Y230" s="440"/>
      <c r="Z230" s="440"/>
      <c r="AA230" s="440"/>
      <c r="AB230" s="440"/>
      <c r="AC230" s="441"/>
    </row>
    <row r="231" spans="5:29" ht="15" customHeight="1">
      <c r="E231" s="563"/>
      <c r="F231" s="564"/>
      <c r="G231" s="572"/>
      <c r="H231" s="591"/>
      <c r="I231" s="437" t="s">
        <v>570</v>
      </c>
      <c r="J231" s="437"/>
      <c r="K231" s="437"/>
      <c r="L231" s="437"/>
      <c r="M231" s="437"/>
      <c r="N231" s="437"/>
      <c r="O231" s="437"/>
      <c r="P231" s="437"/>
      <c r="Q231" s="437"/>
      <c r="R231" s="437"/>
      <c r="S231" s="437"/>
      <c r="T231" s="437"/>
      <c r="U231" s="437"/>
      <c r="V231" s="437"/>
      <c r="W231" s="437"/>
      <c r="X231" s="437"/>
      <c r="Y231" s="437"/>
      <c r="Z231" s="437"/>
      <c r="AA231" s="437"/>
      <c r="AB231" s="437"/>
      <c r="AC231" s="438"/>
    </row>
    <row r="232" spans="5:29" ht="15" customHeight="1">
      <c r="E232" s="563"/>
      <c r="F232" s="564"/>
      <c r="G232" s="572"/>
      <c r="H232" s="591"/>
      <c r="I232" s="437" t="s">
        <v>571</v>
      </c>
      <c r="J232" s="437"/>
      <c r="K232" s="437"/>
      <c r="L232" s="437"/>
      <c r="M232" s="437"/>
      <c r="N232" s="437"/>
      <c r="O232" s="437"/>
      <c r="P232" s="437"/>
      <c r="Q232" s="437"/>
      <c r="R232" s="437"/>
      <c r="S232" s="437"/>
      <c r="T232" s="437"/>
      <c r="U232" s="437"/>
      <c r="V232" s="437"/>
      <c r="W232" s="437"/>
      <c r="X232" s="437"/>
      <c r="Y232" s="437"/>
      <c r="Z232" s="437"/>
      <c r="AA232" s="437"/>
      <c r="AB232" s="437"/>
      <c r="AC232" s="438"/>
    </row>
    <row r="233" spans="5:29" ht="15" customHeight="1">
      <c r="E233" s="563"/>
      <c r="F233" s="564"/>
      <c r="G233" s="572"/>
      <c r="H233" s="591"/>
      <c r="I233" s="437" t="s">
        <v>572</v>
      </c>
      <c r="J233" s="437"/>
      <c r="K233" s="437"/>
      <c r="L233" s="437"/>
      <c r="M233" s="437"/>
      <c r="N233" s="437"/>
      <c r="O233" s="437"/>
      <c r="P233" s="437"/>
      <c r="Q233" s="437"/>
      <c r="R233" s="437"/>
      <c r="S233" s="437"/>
      <c r="T233" s="437"/>
      <c r="U233" s="437"/>
      <c r="V233" s="437"/>
      <c r="W233" s="437"/>
      <c r="X233" s="437"/>
      <c r="Y233" s="437"/>
      <c r="Z233" s="437"/>
      <c r="AA233" s="437"/>
      <c r="AB233" s="437"/>
      <c r="AC233" s="438"/>
    </row>
    <row r="234" spans="5:29" ht="15" customHeight="1">
      <c r="E234" s="563"/>
      <c r="F234" s="564"/>
      <c r="G234" s="572"/>
      <c r="H234" s="591"/>
      <c r="I234" s="437" t="s">
        <v>573</v>
      </c>
      <c r="J234" s="437"/>
      <c r="K234" s="437"/>
      <c r="L234" s="437"/>
      <c r="M234" s="437"/>
      <c r="N234" s="437"/>
      <c r="O234" s="437"/>
      <c r="P234" s="437"/>
      <c r="Q234" s="437"/>
      <c r="R234" s="437"/>
      <c r="S234" s="437"/>
      <c r="T234" s="437"/>
      <c r="U234" s="437"/>
      <c r="V234" s="437"/>
      <c r="W234" s="437"/>
      <c r="X234" s="437"/>
      <c r="Y234" s="437"/>
      <c r="Z234" s="437"/>
      <c r="AA234" s="437"/>
      <c r="AB234" s="437"/>
      <c r="AC234" s="438"/>
    </row>
    <row r="235" spans="5:29" ht="15" customHeight="1">
      <c r="E235" s="563"/>
      <c r="F235" s="564"/>
      <c r="G235" s="572"/>
      <c r="H235" s="591"/>
      <c r="I235" s="437" t="s">
        <v>574</v>
      </c>
      <c r="J235" s="437"/>
      <c r="K235" s="437"/>
      <c r="L235" s="437"/>
      <c r="M235" s="437"/>
      <c r="N235" s="437"/>
      <c r="O235" s="437"/>
      <c r="P235" s="437"/>
      <c r="Q235" s="437"/>
      <c r="R235" s="437"/>
      <c r="S235" s="437"/>
      <c r="T235" s="437"/>
      <c r="U235" s="437"/>
      <c r="V235" s="437"/>
      <c r="W235" s="437"/>
      <c r="X235" s="437"/>
      <c r="Y235" s="437"/>
      <c r="Z235" s="437"/>
      <c r="AA235" s="437"/>
      <c r="AB235" s="437"/>
      <c r="AC235" s="438"/>
    </row>
    <row r="236" spans="5:29" ht="15" customHeight="1">
      <c r="E236" s="584"/>
      <c r="F236" s="585"/>
      <c r="G236" s="572"/>
      <c r="H236" s="591"/>
      <c r="I236" s="443" t="s">
        <v>575</v>
      </c>
      <c r="J236" s="443"/>
      <c r="K236" s="443"/>
      <c r="L236" s="443"/>
      <c r="M236" s="443"/>
      <c r="N236" s="443"/>
      <c r="O236" s="443"/>
      <c r="P236" s="443"/>
      <c r="Q236" s="443"/>
      <c r="R236" s="443"/>
      <c r="S236" s="443"/>
      <c r="T236" s="443"/>
      <c r="U236" s="443"/>
      <c r="V236" s="443"/>
      <c r="W236" s="443"/>
      <c r="X236" s="443"/>
      <c r="Y236" s="443"/>
      <c r="Z236" s="443"/>
      <c r="AA236" s="443"/>
      <c r="AB236" s="443"/>
      <c r="AC236" s="444"/>
    </row>
    <row r="237" spans="5:29" ht="15" customHeight="1">
      <c r="E237" s="561" t="s">
        <v>576</v>
      </c>
      <c r="F237" s="562"/>
      <c r="G237" s="572" t="s">
        <v>389</v>
      </c>
      <c r="H237" s="590"/>
      <c r="I237" s="440" t="s">
        <v>577</v>
      </c>
      <c r="J237" s="440"/>
      <c r="K237" s="440"/>
      <c r="L237" s="440"/>
      <c r="M237" s="440"/>
      <c r="N237" s="440"/>
      <c r="O237" s="440"/>
      <c r="P237" s="440"/>
      <c r="Q237" s="440"/>
      <c r="R237" s="440"/>
      <c r="S237" s="440"/>
      <c r="T237" s="440"/>
      <c r="U237" s="440"/>
      <c r="V237" s="440"/>
      <c r="W237" s="440"/>
      <c r="X237" s="440"/>
      <c r="Y237" s="440"/>
      <c r="Z237" s="440"/>
      <c r="AA237" s="440"/>
      <c r="AB237" s="440"/>
      <c r="AC237" s="441"/>
    </row>
    <row r="238" spans="5:29" ht="15" customHeight="1">
      <c r="E238" s="563"/>
      <c r="F238" s="564"/>
      <c r="G238" s="572"/>
      <c r="H238" s="590"/>
      <c r="I238" s="437" t="s">
        <v>578</v>
      </c>
      <c r="J238" s="437"/>
      <c r="K238" s="437"/>
      <c r="L238" s="437"/>
      <c r="M238" s="437"/>
      <c r="N238" s="437"/>
      <c r="O238" s="437"/>
      <c r="P238" s="437"/>
      <c r="Q238" s="437"/>
      <c r="R238" s="437"/>
      <c r="S238" s="437"/>
      <c r="T238" s="437"/>
      <c r="U238" s="437"/>
      <c r="V238" s="437"/>
      <c r="W238" s="437"/>
      <c r="X238" s="437"/>
      <c r="Y238" s="437"/>
      <c r="Z238" s="437"/>
      <c r="AA238" s="437"/>
      <c r="AB238" s="437"/>
      <c r="AC238" s="438"/>
    </row>
    <row r="239" spans="5:29" ht="15" customHeight="1">
      <c r="E239" s="563"/>
      <c r="F239" s="564"/>
      <c r="G239" s="572"/>
      <c r="H239" s="590"/>
      <c r="I239" s="437" t="s">
        <v>579</v>
      </c>
      <c r="J239" s="437"/>
      <c r="K239" s="437"/>
      <c r="L239" s="437"/>
      <c r="M239" s="437"/>
      <c r="N239" s="437"/>
      <c r="O239" s="437"/>
      <c r="P239" s="437"/>
      <c r="Q239" s="437"/>
      <c r="R239" s="437"/>
      <c r="S239" s="437"/>
      <c r="T239" s="437"/>
      <c r="U239" s="437"/>
      <c r="V239" s="437"/>
      <c r="W239" s="437"/>
      <c r="X239" s="437"/>
      <c r="Y239" s="437"/>
      <c r="Z239" s="437"/>
      <c r="AA239" s="437"/>
      <c r="AB239" s="437"/>
      <c r="AC239" s="438"/>
    </row>
    <row r="240" spans="5:29" ht="15" customHeight="1">
      <c r="E240" s="563"/>
      <c r="F240" s="564"/>
      <c r="G240" s="572"/>
      <c r="H240" s="590"/>
      <c r="I240" s="437" t="s">
        <v>580</v>
      </c>
      <c r="J240" s="437"/>
      <c r="K240" s="437"/>
      <c r="L240" s="437"/>
      <c r="M240" s="437"/>
      <c r="N240" s="437"/>
      <c r="O240" s="437"/>
      <c r="P240" s="437"/>
      <c r="Q240" s="437"/>
      <c r="R240" s="437"/>
      <c r="S240" s="437"/>
      <c r="T240" s="437"/>
      <c r="U240" s="437"/>
      <c r="V240" s="437"/>
      <c r="W240" s="437"/>
      <c r="X240" s="437"/>
      <c r="Y240" s="437"/>
      <c r="Z240" s="437"/>
      <c r="AA240" s="437"/>
      <c r="AB240" s="437"/>
      <c r="AC240" s="438"/>
    </row>
    <row r="241" spans="5:29" ht="15" customHeight="1">
      <c r="E241" s="563"/>
      <c r="F241" s="564"/>
      <c r="G241" s="572"/>
      <c r="H241" s="590"/>
      <c r="I241" s="437" t="s">
        <v>581</v>
      </c>
      <c r="J241" s="437"/>
      <c r="K241" s="437"/>
      <c r="L241" s="437"/>
      <c r="M241" s="437"/>
      <c r="N241" s="437"/>
      <c r="O241" s="437"/>
      <c r="P241" s="437"/>
      <c r="Q241" s="437"/>
      <c r="R241" s="437"/>
      <c r="S241" s="437"/>
      <c r="T241" s="437"/>
      <c r="U241" s="437"/>
      <c r="V241" s="437"/>
      <c r="W241" s="437"/>
      <c r="X241" s="437"/>
      <c r="Y241" s="437"/>
      <c r="Z241" s="437"/>
      <c r="AA241" s="437"/>
      <c r="AB241" s="437"/>
      <c r="AC241" s="438"/>
    </row>
    <row r="242" spans="5:29" ht="15" customHeight="1">
      <c r="E242" s="563"/>
      <c r="F242" s="564"/>
      <c r="G242" s="572"/>
      <c r="H242" s="590"/>
      <c r="I242" s="437" t="s">
        <v>582</v>
      </c>
      <c r="J242" s="437"/>
      <c r="K242" s="437"/>
      <c r="L242" s="437"/>
      <c r="M242" s="437"/>
      <c r="N242" s="437"/>
      <c r="O242" s="437"/>
      <c r="P242" s="437"/>
      <c r="Q242" s="437"/>
      <c r="R242" s="437"/>
      <c r="S242" s="437"/>
      <c r="T242" s="437"/>
      <c r="U242" s="437"/>
      <c r="V242" s="437"/>
      <c r="W242" s="437"/>
      <c r="X242" s="437"/>
      <c r="Y242" s="437"/>
      <c r="Z242" s="437"/>
      <c r="AA242" s="437"/>
      <c r="AB242" s="437"/>
      <c r="AC242" s="438"/>
    </row>
    <row r="243" spans="5:29" ht="15" customHeight="1">
      <c r="E243" s="563"/>
      <c r="F243" s="564"/>
      <c r="G243" s="572"/>
      <c r="H243" s="590"/>
      <c r="I243" s="437" t="s">
        <v>583</v>
      </c>
      <c r="J243" s="437"/>
      <c r="K243" s="437"/>
      <c r="L243" s="437"/>
      <c r="M243" s="437"/>
      <c r="N243" s="437"/>
      <c r="O243" s="437"/>
      <c r="P243" s="437"/>
      <c r="Q243" s="437"/>
      <c r="R243" s="437"/>
      <c r="S243" s="437"/>
      <c r="T243" s="437"/>
      <c r="U243" s="437"/>
      <c r="V243" s="437"/>
      <c r="W243" s="437"/>
      <c r="X243" s="437"/>
      <c r="Y243" s="437"/>
      <c r="Z243" s="437"/>
      <c r="AA243" s="437"/>
      <c r="AB243" s="437"/>
      <c r="AC243" s="438"/>
    </row>
    <row r="244" spans="5:29" ht="15" customHeight="1">
      <c r="E244" s="563"/>
      <c r="F244" s="564"/>
      <c r="G244" s="572"/>
      <c r="H244" s="590"/>
      <c r="I244" s="437" t="s">
        <v>584</v>
      </c>
      <c r="J244" s="437"/>
      <c r="K244" s="437"/>
      <c r="L244" s="437"/>
      <c r="M244" s="437"/>
      <c r="N244" s="437"/>
      <c r="O244" s="437"/>
      <c r="P244" s="437"/>
      <c r="Q244" s="437"/>
      <c r="R244" s="437"/>
      <c r="S244" s="437"/>
      <c r="T244" s="437"/>
      <c r="U244" s="437"/>
      <c r="V244" s="437"/>
      <c r="W244" s="437"/>
      <c r="X244" s="437"/>
      <c r="Y244" s="437"/>
      <c r="Z244" s="437"/>
      <c r="AA244" s="437"/>
      <c r="AB244" s="437"/>
      <c r="AC244" s="438"/>
    </row>
    <row r="245" spans="5:29" ht="15" customHeight="1">
      <c r="E245" s="584"/>
      <c r="F245" s="585"/>
      <c r="G245" s="572"/>
      <c r="H245" s="590"/>
      <c r="I245" s="443" t="s">
        <v>585</v>
      </c>
      <c r="J245" s="443"/>
      <c r="K245" s="443"/>
      <c r="L245" s="443"/>
      <c r="M245" s="443"/>
      <c r="N245" s="443"/>
      <c r="O245" s="443"/>
      <c r="P245" s="443"/>
      <c r="Q245" s="443"/>
      <c r="R245" s="443"/>
      <c r="S245" s="443"/>
      <c r="T245" s="443"/>
      <c r="U245" s="443"/>
      <c r="V245" s="443"/>
      <c r="W245" s="443"/>
      <c r="X245" s="443"/>
      <c r="Y245" s="443"/>
      <c r="Z245" s="443"/>
      <c r="AA245" s="443"/>
      <c r="AB245" s="443"/>
      <c r="AC245" s="444"/>
    </row>
    <row r="246" spans="5:29" ht="15" customHeight="1">
      <c r="E246" s="561" t="s">
        <v>586</v>
      </c>
      <c r="F246" s="562"/>
      <c r="G246" s="572" t="s">
        <v>389</v>
      </c>
      <c r="H246" s="590"/>
      <c r="I246" s="440" t="s">
        <v>587</v>
      </c>
      <c r="J246" s="440"/>
      <c r="K246" s="440"/>
      <c r="L246" s="440"/>
      <c r="M246" s="440"/>
      <c r="N246" s="440"/>
      <c r="O246" s="440"/>
      <c r="P246" s="440"/>
      <c r="Q246" s="440"/>
      <c r="R246" s="440"/>
      <c r="S246" s="440"/>
      <c r="T246" s="440"/>
      <c r="U246" s="440"/>
      <c r="V246" s="440"/>
      <c r="W246" s="440"/>
      <c r="X246" s="440"/>
      <c r="Y246" s="440"/>
      <c r="Z246" s="440"/>
      <c r="AA246" s="440"/>
      <c r="AB246" s="440"/>
      <c r="AC246" s="441"/>
    </row>
    <row r="247" spans="5:29" ht="15" customHeight="1">
      <c r="E247" s="563"/>
      <c r="F247" s="564"/>
      <c r="G247" s="572"/>
      <c r="H247" s="590"/>
      <c r="I247" s="437" t="s">
        <v>588</v>
      </c>
      <c r="J247" s="437"/>
      <c r="K247" s="437"/>
      <c r="L247" s="437"/>
      <c r="M247" s="437"/>
      <c r="N247" s="437"/>
      <c r="O247" s="437"/>
      <c r="P247" s="437"/>
      <c r="Q247" s="437"/>
      <c r="R247" s="437"/>
      <c r="S247" s="437"/>
      <c r="T247" s="437"/>
      <c r="U247" s="437"/>
      <c r="V247" s="437"/>
      <c r="W247" s="437"/>
      <c r="X247" s="437"/>
      <c r="Y247" s="437"/>
      <c r="Z247" s="437"/>
      <c r="AA247" s="437"/>
      <c r="AB247" s="437"/>
      <c r="AC247" s="438"/>
    </row>
    <row r="248" spans="5:29" ht="15" customHeight="1">
      <c r="E248" s="563"/>
      <c r="F248" s="564"/>
      <c r="G248" s="572"/>
      <c r="H248" s="590"/>
      <c r="I248" s="437" t="s">
        <v>589</v>
      </c>
      <c r="J248" s="437"/>
      <c r="K248" s="437"/>
      <c r="L248" s="437"/>
      <c r="M248" s="437"/>
      <c r="N248" s="437"/>
      <c r="O248" s="437"/>
      <c r="P248" s="437"/>
      <c r="Q248" s="437"/>
      <c r="R248" s="437"/>
      <c r="S248" s="437"/>
      <c r="T248" s="437"/>
      <c r="U248" s="437"/>
      <c r="V248" s="437"/>
      <c r="W248" s="437"/>
      <c r="X248" s="437"/>
      <c r="Y248" s="437"/>
      <c r="Z248" s="437"/>
      <c r="AA248" s="437"/>
      <c r="AB248" s="437"/>
      <c r="AC248" s="438"/>
    </row>
    <row r="249" spans="5:29" ht="15" customHeight="1">
      <c r="E249" s="563"/>
      <c r="F249" s="564"/>
      <c r="G249" s="572"/>
      <c r="H249" s="590"/>
      <c r="I249" s="437" t="s">
        <v>570</v>
      </c>
      <c r="J249" s="437"/>
      <c r="K249" s="437"/>
      <c r="L249" s="437"/>
      <c r="M249" s="437"/>
      <c r="N249" s="437"/>
      <c r="O249" s="437"/>
      <c r="P249" s="437"/>
      <c r="Q249" s="437"/>
      <c r="R249" s="437"/>
      <c r="S249" s="437"/>
      <c r="T249" s="437"/>
      <c r="U249" s="437"/>
      <c r="V249" s="437"/>
      <c r="W249" s="437"/>
      <c r="X249" s="437"/>
      <c r="Y249" s="437"/>
      <c r="Z249" s="437"/>
      <c r="AA249" s="437"/>
      <c r="AB249" s="437"/>
      <c r="AC249" s="438"/>
    </row>
    <row r="250" spans="5:29" ht="15" customHeight="1">
      <c r="E250" s="563"/>
      <c r="F250" s="564"/>
      <c r="G250" s="572"/>
      <c r="H250" s="590"/>
      <c r="I250" s="437" t="s">
        <v>590</v>
      </c>
      <c r="J250" s="437"/>
      <c r="K250" s="437"/>
      <c r="L250" s="437"/>
      <c r="M250" s="437"/>
      <c r="N250" s="437"/>
      <c r="O250" s="437"/>
      <c r="P250" s="437"/>
      <c r="Q250" s="437"/>
      <c r="R250" s="437"/>
      <c r="S250" s="437"/>
      <c r="T250" s="437"/>
      <c r="U250" s="437"/>
      <c r="V250" s="437"/>
      <c r="W250" s="437"/>
      <c r="X250" s="437"/>
      <c r="Y250" s="437"/>
      <c r="Z250" s="437"/>
      <c r="AA250" s="437"/>
      <c r="AB250" s="437"/>
      <c r="AC250" s="438"/>
    </row>
    <row r="251" spans="5:29" ht="15" customHeight="1">
      <c r="E251" s="584"/>
      <c r="F251" s="585"/>
      <c r="G251" s="572"/>
      <c r="H251" s="590"/>
      <c r="I251" s="443" t="s">
        <v>574</v>
      </c>
      <c r="J251" s="443"/>
      <c r="K251" s="443"/>
      <c r="L251" s="443"/>
      <c r="M251" s="443"/>
      <c r="N251" s="443"/>
      <c r="O251" s="443"/>
      <c r="P251" s="443"/>
      <c r="Q251" s="443"/>
      <c r="R251" s="443"/>
      <c r="S251" s="443"/>
      <c r="T251" s="443"/>
      <c r="U251" s="443"/>
      <c r="V251" s="443"/>
      <c r="W251" s="443"/>
      <c r="X251" s="443"/>
      <c r="Y251" s="443"/>
      <c r="Z251" s="443"/>
      <c r="AA251" s="443"/>
      <c r="AB251" s="443"/>
      <c r="AC251" s="444"/>
    </row>
    <row r="252" spans="5:29" ht="15" customHeight="1">
      <c r="E252" s="563" t="s">
        <v>591</v>
      </c>
      <c r="F252" s="564"/>
      <c r="G252" s="546" t="s">
        <v>389</v>
      </c>
      <c r="H252" s="560"/>
      <c r="I252" s="437" t="s">
        <v>592</v>
      </c>
      <c r="J252" s="437"/>
      <c r="K252" s="437"/>
      <c r="L252" s="437"/>
      <c r="M252" s="437"/>
      <c r="N252" s="437"/>
      <c r="O252" s="437"/>
      <c r="P252" s="437"/>
      <c r="Q252" s="437"/>
      <c r="R252" s="437"/>
      <c r="S252" s="437"/>
      <c r="T252" s="437"/>
      <c r="U252" s="437"/>
      <c r="V252" s="437"/>
      <c r="W252" s="437"/>
      <c r="X252" s="437"/>
      <c r="Y252" s="437"/>
      <c r="Z252" s="437"/>
      <c r="AA252" s="437"/>
      <c r="AB252" s="437"/>
      <c r="AC252" s="438"/>
    </row>
    <row r="253" spans="5:29" ht="15" customHeight="1">
      <c r="E253" s="563"/>
      <c r="F253" s="564"/>
      <c r="G253" s="546"/>
      <c r="H253" s="560"/>
      <c r="I253" s="437" t="s">
        <v>593</v>
      </c>
      <c r="J253" s="437"/>
      <c r="K253" s="437"/>
      <c r="L253" s="437"/>
      <c r="M253" s="437"/>
      <c r="N253" s="437"/>
      <c r="O253" s="437"/>
      <c r="P253" s="437"/>
      <c r="Q253" s="437"/>
      <c r="R253" s="437"/>
      <c r="S253" s="437"/>
      <c r="T253" s="437"/>
      <c r="U253" s="437"/>
      <c r="V253" s="437"/>
      <c r="W253" s="437"/>
      <c r="X253" s="437"/>
      <c r="Y253" s="437"/>
      <c r="Z253" s="437"/>
      <c r="AA253" s="437"/>
      <c r="AB253" s="437"/>
      <c r="AC253" s="438"/>
    </row>
    <row r="254" spans="5:29" ht="15" customHeight="1">
      <c r="E254" s="563"/>
      <c r="F254" s="564"/>
      <c r="G254" s="546"/>
      <c r="H254" s="560"/>
      <c r="I254" s="437" t="s">
        <v>594</v>
      </c>
      <c r="J254" s="437"/>
      <c r="K254" s="437"/>
      <c r="L254" s="437"/>
      <c r="M254" s="437"/>
      <c r="N254" s="437"/>
      <c r="O254" s="437"/>
      <c r="P254" s="437"/>
      <c r="Q254" s="437"/>
      <c r="R254" s="437"/>
      <c r="S254" s="437"/>
      <c r="T254" s="437"/>
      <c r="U254" s="437"/>
      <c r="V254" s="437"/>
      <c r="W254" s="437"/>
      <c r="X254" s="437"/>
      <c r="Y254" s="437"/>
      <c r="Z254" s="437"/>
      <c r="AA254" s="437"/>
      <c r="AB254" s="437"/>
      <c r="AC254" s="438"/>
    </row>
    <row r="255" spans="5:29" ht="15" customHeight="1">
      <c r="E255" s="563"/>
      <c r="F255" s="564"/>
      <c r="G255" s="546"/>
      <c r="H255" s="560"/>
      <c r="I255" s="437" t="s">
        <v>595</v>
      </c>
      <c r="J255" s="437"/>
      <c r="K255" s="437"/>
      <c r="L255" s="437"/>
      <c r="M255" s="437"/>
      <c r="N255" s="437"/>
      <c r="O255" s="437"/>
      <c r="P255" s="437"/>
      <c r="Q255" s="437"/>
      <c r="R255" s="437"/>
      <c r="S255" s="437"/>
      <c r="T255" s="437"/>
      <c r="U255" s="437"/>
      <c r="V255" s="437"/>
      <c r="W255" s="437"/>
      <c r="X255" s="437"/>
      <c r="Y255" s="437"/>
      <c r="Z255" s="437"/>
      <c r="AA255" s="437"/>
      <c r="AB255" s="437"/>
      <c r="AC255" s="438"/>
    </row>
    <row r="256" spans="5:29" ht="15" customHeight="1">
      <c r="E256" s="563"/>
      <c r="F256" s="564"/>
      <c r="G256" s="546"/>
      <c r="H256" s="560"/>
      <c r="I256" s="437" t="s">
        <v>596</v>
      </c>
      <c r="J256" s="437"/>
      <c r="K256" s="437"/>
      <c r="L256" s="437"/>
      <c r="M256" s="437"/>
      <c r="N256" s="437"/>
      <c r="O256" s="437"/>
      <c r="P256" s="437"/>
      <c r="Q256" s="437"/>
      <c r="R256" s="437"/>
      <c r="S256" s="437"/>
      <c r="T256" s="437"/>
      <c r="U256" s="437"/>
      <c r="V256" s="437"/>
      <c r="W256" s="437"/>
      <c r="X256" s="437"/>
      <c r="Y256" s="437"/>
      <c r="Z256" s="437"/>
      <c r="AA256" s="437"/>
      <c r="AB256" s="437"/>
      <c r="AC256" s="438"/>
    </row>
    <row r="257" spans="5:29" ht="15" customHeight="1">
      <c r="E257" s="563"/>
      <c r="F257" s="564"/>
      <c r="G257" s="546"/>
      <c r="H257" s="560"/>
      <c r="I257" s="437" t="s">
        <v>597</v>
      </c>
      <c r="J257" s="437"/>
      <c r="K257" s="437"/>
      <c r="L257" s="437"/>
      <c r="M257" s="437"/>
      <c r="N257" s="437"/>
      <c r="O257" s="437"/>
      <c r="P257" s="437"/>
      <c r="Q257" s="437"/>
      <c r="R257" s="437"/>
      <c r="S257" s="437"/>
      <c r="T257" s="437"/>
      <c r="U257" s="437"/>
      <c r="V257" s="437"/>
      <c r="W257" s="437"/>
      <c r="X257" s="437"/>
      <c r="Y257" s="437"/>
      <c r="Z257" s="437"/>
      <c r="AA257" s="437"/>
      <c r="AB257" s="437"/>
      <c r="AC257" s="438"/>
    </row>
    <row r="258" spans="5:29" ht="15" customHeight="1">
      <c r="E258" s="563"/>
      <c r="F258" s="564"/>
      <c r="G258" s="546"/>
      <c r="H258" s="560"/>
      <c r="I258" s="437" t="s">
        <v>598</v>
      </c>
      <c r="J258" s="437"/>
      <c r="K258" s="437"/>
      <c r="L258" s="437"/>
      <c r="M258" s="437"/>
      <c r="N258" s="437"/>
      <c r="O258" s="437"/>
      <c r="P258" s="437"/>
      <c r="Q258" s="437"/>
      <c r="R258" s="437"/>
      <c r="S258" s="437"/>
      <c r="T258" s="437"/>
      <c r="U258" s="437"/>
      <c r="V258" s="437"/>
      <c r="W258" s="437"/>
      <c r="X258" s="437"/>
      <c r="Y258" s="437"/>
      <c r="Z258" s="437"/>
      <c r="AA258" s="437"/>
      <c r="AB258" s="437"/>
      <c r="AC258" s="438"/>
    </row>
    <row r="259" spans="5:29" ht="15" customHeight="1">
      <c r="E259" s="563"/>
      <c r="F259" s="564"/>
      <c r="G259" s="546"/>
      <c r="H259" s="560"/>
      <c r="I259" s="437" t="s">
        <v>599</v>
      </c>
      <c r="J259" s="437"/>
      <c r="K259" s="437"/>
      <c r="L259" s="437"/>
      <c r="M259" s="437"/>
      <c r="N259" s="437"/>
      <c r="O259" s="437"/>
      <c r="P259" s="437"/>
      <c r="Q259" s="437"/>
      <c r="R259" s="437"/>
      <c r="S259" s="437"/>
      <c r="T259" s="437"/>
      <c r="U259" s="437"/>
      <c r="V259" s="437"/>
      <c r="W259" s="437"/>
      <c r="X259" s="437"/>
      <c r="Y259" s="437"/>
      <c r="Z259" s="437"/>
      <c r="AA259" s="437"/>
      <c r="AB259" s="437"/>
      <c r="AC259" s="438"/>
    </row>
    <row r="260" spans="5:29" ht="15" customHeight="1">
      <c r="E260" s="563"/>
      <c r="F260" s="564"/>
      <c r="G260" s="546"/>
      <c r="H260" s="560"/>
      <c r="I260" s="437" t="s">
        <v>600</v>
      </c>
      <c r="J260" s="437"/>
      <c r="K260" s="437"/>
      <c r="L260" s="437"/>
      <c r="M260" s="437"/>
      <c r="N260" s="437"/>
      <c r="O260" s="437"/>
      <c r="P260" s="437"/>
      <c r="Q260" s="437"/>
      <c r="R260" s="437"/>
      <c r="S260" s="437"/>
      <c r="T260" s="437"/>
      <c r="U260" s="437"/>
      <c r="V260" s="437"/>
      <c r="W260" s="437"/>
      <c r="X260" s="437"/>
      <c r="Y260" s="437"/>
      <c r="Z260" s="437"/>
      <c r="AA260" s="437"/>
      <c r="AB260" s="437"/>
      <c r="AC260" s="438"/>
    </row>
    <row r="261" spans="5:29" ht="15" customHeight="1">
      <c r="E261" s="588"/>
      <c r="F261" s="589"/>
      <c r="G261" s="548"/>
      <c r="H261" s="549"/>
      <c r="I261" s="437" t="s">
        <v>601</v>
      </c>
      <c r="J261" s="437"/>
      <c r="K261" s="437"/>
      <c r="L261" s="437"/>
      <c r="M261" s="437"/>
      <c r="N261" s="437"/>
      <c r="O261" s="437"/>
      <c r="P261" s="437"/>
      <c r="Q261" s="437"/>
      <c r="R261" s="437"/>
      <c r="S261" s="437"/>
      <c r="T261" s="437"/>
      <c r="U261" s="437"/>
      <c r="V261" s="437"/>
      <c r="W261" s="437"/>
      <c r="X261" s="437"/>
      <c r="Y261" s="437"/>
      <c r="Z261" s="437"/>
      <c r="AA261" s="437"/>
      <c r="AB261" s="437"/>
      <c r="AC261" s="438"/>
    </row>
    <row r="262" spans="5:29" ht="15" customHeight="1">
      <c r="E262" s="435"/>
      <c r="F262" s="550" t="s">
        <v>973</v>
      </c>
      <c r="G262" s="550"/>
      <c r="H262" s="551"/>
      <c r="I262" s="552" t="s">
        <v>1100</v>
      </c>
      <c r="J262" s="553"/>
      <c r="K262" s="553"/>
      <c r="L262" s="553"/>
      <c r="M262" s="553"/>
      <c r="N262" s="553"/>
      <c r="O262" s="553"/>
      <c r="P262" s="553"/>
      <c r="Q262" s="553"/>
      <c r="R262" s="553"/>
      <c r="S262" s="553"/>
      <c r="T262" s="553"/>
      <c r="U262" s="553"/>
      <c r="V262" s="553"/>
      <c r="W262" s="553"/>
      <c r="X262" s="553"/>
      <c r="Y262" s="553"/>
      <c r="Z262" s="553"/>
      <c r="AA262" s="553"/>
      <c r="AB262" s="553"/>
      <c r="AC262" s="554"/>
    </row>
    <row r="263" spans="5:29" ht="15" customHeight="1">
      <c r="E263" s="558" t="s">
        <v>363</v>
      </c>
      <c r="F263" s="559"/>
      <c r="G263" s="559"/>
      <c r="H263" s="560"/>
      <c r="I263" s="555"/>
      <c r="J263" s="556"/>
      <c r="K263" s="556"/>
      <c r="L263" s="556"/>
      <c r="M263" s="556"/>
      <c r="N263" s="556"/>
      <c r="O263" s="556"/>
      <c r="P263" s="556"/>
      <c r="Q263" s="556"/>
      <c r="R263" s="556"/>
      <c r="S263" s="556"/>
      <c r="T263" s="556"/>
      <c r="U263" s="556"/>
      <c r="V263" s="556"/>
      <c r="W263" s="556"/>
      <c r="X263" s="556"/>
      <c r="Y263" s="556"/>
      <c r="Z263" s="556"/>
      <c r="AA263" s="556"/>
      <c r="AB263" s="556"/>
      <c r="AC263" s="557"/>
    </row>
    <row r="264" spans="5:29" ht="15" customHeight="1">
      <c r="E264" s="561" t="s">
        <v>602</v>
      </c>
      <c r="F264" s="562"/>
      <c r="G264" s="544" t="s">
        <v>389</v>
      </c>
      <c r="H264" s="545"/>
      <c r="I264" s="437" t="s">
        <v>603</v>
      </c>
      <c r="J264" s="437"/>
      <c r="K264" s="437"/>
      <c r="L264" s="437"/>
      <c r="M264" s="437"/>
      <c r="N264" s="437"/>
      <c r="O264" s="437"/>
      <c r="P264" s="437"/>
      <c r="Q264" s="462"/>
      <c r="R264" s="462"/>
      <c r="S264" s="462"/>
      <c r="T264" s="462"/>
      <c r="U264" s="462"/>
      <c r="V264" s="462"/>
      <c r="W264" s="462"/>
      <c r="X264" s="462"/>
      <c r="Y264" s="462"/>
      <c r="Z264" s="462"/>
      <c r="AA264" s="462"/>
      <c r="AB264" s="462"/>
      <c r="AC264" s="428"/>
    </row>
    <row r="265" spans="5:29" ht="15" customHeight="1">
      <c r="E265" s="563"/>
      <c r="F265" s="564"/>
      <c r="G265" s="546"/>
      <c r="H265" s="547"/>
      <c r="I265" s="437" t="s">
        <v>604</v>
      </c>
      <c r="J265" s="437"/>
      <c r="K265" s="437"/>
      <c r="L265" s="437"/>
      <c r="M265" s="437"/>
      <c r="N265" s="437"/>
      <c r="O265" s="437"/>
      <c r="P265" s="437"/>
      <c r="Q265" s="462"/>
      <c r="R265" s="462"/>
      <c r="S265" s="462"/>
      <c r="T265" s="462"/>
      <c r="U265" s="462"/>
      <c r="V265" s="462"/>
      <c r="W265" s="462"/>
      <c r="X265" s="462"/>
      <c r="Y265" s="462"/>
      <c r="Z265" s="462"/>
      <c r="AA265" s="462"/>
      <c r="AB265" s="462"/>
      <c r="AC265" s="428"/>
    </row>
    <row r="266" spans="5:29" ht="15" customHeight="1">
      <c r="E266" s="563"/>
      <c r="F266" s="564"/>
      <c r="G266" s="546"/>
      <c r="H266" s="547"/>
      <c r="I266" s="437" t="s">
        <v>605</v>
      </c>
      <c r="J266" s="437"/>
      <c r="K266" s="437"/>
      <c r="L266" s="437"/>
      <c r="M266" s="437"/>
      <c r="N266" s="437"/>
      <c r="O266" s="437"/>
      <c r="P266" s="437"/>
      <c r="Q266" s="462"/>
      <c r="R266" s="462"/>
      <c r="S266" s="462"/>
      <c r="T266" s="462"/>
      <c r="U266" s="462"/>
      <c r="V266" s="462"/>
      <c r="W266" s="462"/>
      <c r="X266" s="462"/>
      <c r="Y266" s="462"/>
      <c r="Z266" s="462"/>
      <c r="AA266" s="462"/>
      <c r="AB266" s="462"/>
      <c r="AC266" s="428"/>
    </row>
    <row r="267" spans="5:29" ht="15" customHeight="1">
      <c r="E267" s="563"/>
      <c r="F267" s="564"/>
      <c r="G267" s="546"/>
      <c r="H267" s="547"/>
      <c r="I267" s="437" t="s">
        <v>606</v>
      </c>
      <c r="J267" s="437"/>
      <c r="K267" s="437"/>
      <c r="L267" s="437"/>
      <c r="M267" s="437"/>
      <c r="N267" s="437"/>
      <c r="O267" s="437"/>
      <c r="P267" s="437"/>
      <c r="Q267" s="462"/>
      <c r="R267" s="462"/>
      <c r="S267" s="462"/>
      <c r="T267" s="462"/>
      <c r="U267" s="462"/>
      <c r="V267" s="462"/>
      <c r="W267" s="462"/>
      <c r="X267" s="462"/>
      <c r="Y267" s="462"/>
      <c r="Z267" s="462"/>
      <c r="AA267" s="462"/>
      <c r="AB267" s="462"/>
      <c r="AC267" s="428"/>
    </row>
    <row r="268" spans="5:29" ht="15" customHeight="1">
      <c r="E268" s="563"/>
      <c r="F268" s="564"/>
      <c r="G268" s="546"/>
      <c r="H268" s="547"/>
      <c r="I268" s="437" t="s">
        <v>607</v>
      </c>
      <c r="J268" s="437"/>
      <c r="K268" s="437"/>
      <c r="L268" s="437"/>
      <c r="M268" s="437"/>
      <c r="N268" s="437"/>
      <c r="O268" s="437"/>
      <c r="P268" s="437"/>
      <c r="Q268" s="462"/>
      <c r="R268" s="462"/>
      <c r="S268" s="462"/>
      <c r="T268" s="462"/>
      <c r="U268" s="462"/>
      <c r="V268" s="462"/>
      <c r="W268" s="462"/>
      <c r="X268" s="462"/>
      <c r="Y268" s="462"/>
      <c r="Z268" s="462"/>
      <c r="AA268" s="462"/>
      <c r="AB268" s="462"/>
      <c r="AC268" s="428"/>
    </row>
    <row r="269" spans="5:29" ht="15" customHeight="1">
      <c r="E269" s="563"/>
      <c r="F269" s="564"/>
      <c r="G269" s="546"/>
      <c r="H269" s="547"/>
      <c r="I269" s="437" t="s">
        <v>608</v>
      </c>
      <c r="J269" s="437"/>
      <c r="K269" s="437"/>
      <c r="L269" s="437"/>
      <c r="M269" s="437"/>
      <c r="N269" s="437"/>
      <c r="O269" s="437"/>
      <c r="P269" s="437"/>
      <c r="Q269" s="462"/>
      <c r="R269" s="462"/>
      <c r="S269" s="462"/>
      <c r="T269" s="462"/>
      <c r="U269" s="462"/>
      <c r="V269" s="462"/>
      <c r="W269" s="462"/>
      <c r="X269" s="462"/>
      <c r="Y269" s="462"/>
      <c r="Z269" s="462"/>
      <c r="AA269" s="462"/>
      <c r="AB269" s="462"/>
      <c r="AC269" s="428"/>
    </row>
    <row r="270" spans="5:29" ht="15" customHeight="1">
      <c r="E270" s="563"/>
      <c r="F270" s="564"/>
      <c r="G270" s="546"/>
      <c r="H270" s="547"/>
      <c r="I270" s="437" t="s">
        <v>609</v>
      </c>
      <c r="J270" s="437"/>
      <c r="K270" s="437"/>
      <c r="L270" s="437"/>
      <c r="M270" s="437"/>
      <c r="N270" s="437"/>
      <c r="O270" s="437"/>
      <c r="P270" s="437"/>
      <c r="Q270" s="462"/>
      <c r="R270" s="462"/>
      <c r="S270" s="462"/>
      <c r="T270" s="462"/>
      <c r="U270" s="462"/>
      <c r="V270" s="462"/>
      <c r="W270" s="462"/>
      <c r="X270" s="462"/>
      <c r="Y270" s="462"/>
      <c r="Z270" s="462"/>
      <c r="AA270" s="462"/>
      <c r="AB270" s="462"/>
      <c r="AC270" s="428"/>
    </row>
    <row r="271" spans="5:29" ht="15" customHeight="1">
      <c r="E271" s="588"/>
      <c r="F271" s="589"/>
      <c r="G271" s="548"/>
      <c r="H271" s="549"/>
      <c r="I271" s="437" t="s">
        <v>610</v>
      </c>
      <c r="J271" s="437"/>
      <c r="K271" s="437"/>
      <c r="L271" s="437"/>
      <c r="M271" s="437"/>
      <c r="N271" s="437"/>
      <c r="O271" s="437"/>
      <c r="P271" s="437"/>
      <c r="Q271" s="462"/>
      <c r="R271" s="462"/>
      <c r="S271" s="462"/>
      <c r="T271" s="462"/>
      <c r="U271" s="462"/>
      <c r="V271" s="462"/>
      <c r="W271" s="462"/>
      <c r="X271" s="462"/>
      <c r="Y271" s="462"/>
      <c r="Z271" s="462"/>
      <c r="AA271" s="462"/>
      <c r="AB271" s="462"/>
      <c r="AC271" s="428"/>
    </row>
    <row r="272" spans="5:29" ht="15" customHeight="1">
      <c r="E272" s="435"/>
      <c r="F272" s="550" t="s">
        <v>973</v>
      </c>
      <c r="G272" s="550"/>
      <c r="H272" s="551"/>
      <c r="I272" s="552" t="s">
        <v>1102</v>
      </c>
      <c r="J272" s="553"/>
      <c r="K272" s="553"/>
      <c r="L272" s="553"/>
      <c r="M272" s="553"/>
      <c r="N272" s="553"/>
      <c r="O272" s="553"/>
      <c r="P272" s="553"/>
      <c r="Q272" s="553"/>
      <c r="R272" s="553"/>
      <c r="S272" s="553"/>
      <c r="T272" s="553"/>
      <c r="U272" s="553"/>
      <c r="V272" s="553"/>
      <c r="W272" s="553"/>
      <c r="X272" s="553"/>
      <c r="Y272" s="553"/>
      <c r="Z272" s="553"/>
      <c r="AA272" s="553"/>
      <c r="AB272" s="553"/>
      <c r="AC272" s="554"/>
    </row>
    <row r="273" spans="5:29" ht="15" customHeight="1">
      <c r="E273" s="558" t="s">
        <v>363</v>
      </c>
      <c r="F273" s="559"/>
      <c r="G273" s="559"/>
      <c r="H273" s="560"/>
      <c r="I273" s="555"/>
      <c r="J273" s="556"/>
      <c r="K273" s="556"/>
      <c r="L273" s="556"/>
      <c r="M273" s="556"/>
      <c r="N273" s="556"/>
      <c r="O273" s="556"/>
      <c r="P273" s="556"/>
      <c r="Q273" s="556"/>
      <c r="R273" s="556"/>
      <c r="S273" s="556"/>
      <c r="T273" s="556"/>
      <c r="U273" s="556"/>
      <c r="V273" s="556"/>
      <c r="W273" s="556"/>
      <c r="X273" s="556"/>
      <c r="Y273" s="556"/>
      <c r="Z273" s="556"/>
      <c r="AA273" s="556"/>
      <c r="AB273" s="556"/>
      <c r="AC273" s="557"/>
    </row>
    <row r="274" spans="5:29" ht="15" customHeight="1">
      <c r="E274" s="561" t="s">
        <v>611</v>
      </c>
      <c r="F274" s="562"/>
      <c r="G274" s="544" t="s">
        <v>389</v>
      </c>
      <c r="H274" s="586"/>
      <c r="I274" s="439" t="s">
        <v>438</v>
      </c>
      <c r="J274" s="440"/>
      <c r="K274" s="440"/>
      <c r="L274" s="440"/>
      <c r="M274" s="440"/>
      <c r="N274" s="440"/>
      <c r="O274" s="431"/>
      <c r="P274" s="431"/>
      <c r="Q274" s="431"/>
      <c r="R274" s="431"/>
      <c r="S274" s="431"/>
      <c r="T274" s="431"/>
      <c r="U274" s="431"/>
      <c r="V274" s="431"/>
      <c r="W274" s="431"/>
      <c r="X274" s="431"/>
      <c r="Y274" s="431"/>
      <c r="Z274" s="431"/>
      <c r="AA274" s="431"/>
      <c r="AB274" s="431"/>
      <c r="AC274" s="432"/>
    </row>
    <row r="275" spans="5:29" ht="15" customHeight="1">
      <c r="E275" s="563"/>
      <c r="F275" s="564"/>
      <c r="G275" s="546"/>
      <c r="H275" s="579"/>
      <c r="I275" s="436" t="s">
        <v>612</v>
      </c>
      <c r="J275" s="437"/>
      <c r="K275" s="437"/>
      <c r="L275" s="437"/>
      <c r="M275" s="437"/>
      <c r="N275" s="437"/>
      <c r="O275" s="462"/>
      <c r="P275" s="462"/>
      <c r="Q275" s="462"/>
      <c r="R275" s="462"/>
      <c r="S275" s="462"/>
      <c r="T275" s="462"/>
      <c r="U275" s="462"/>
      <c r="V275" s="462"/>
      <c r="W275" s="462"/>
      <c r="X275" s="462"/>
      <c r="Y275" s="462"/>
      <c r="Z275" s="462"/>
      <c r="AA275" s="462"/>
      <c r="AB275" s="462"/>
      <c r="AC275" s="428"/>
    </row>
    <row r="276" spans="5:29" ht="15" customHeight="1">
      <c r="E276" s="563"/>
      <c r="F276" s="564"/>
      <c r="G276" s="546"/>
      <c r="H276" s="579"/>
      <c r="I276" s="436" t="s">
        <v>613</v>
      </c>
      <c r="J276" s="437"/>
      <c r="K276" s="437"/>
      <c r="L276" s="437"/>
      <c r="M276" s="437"/>
      <c r="N276" s="437"/>
      <c r="O276" s="462"/>
      <c r="P276" s="462"/>
      <c r="Q276" s="462"/>
      <c r="R276" s="462"/>
      <c r="S276" s="462"/>
      <c r="T276" s="462"/>
      <c r="U276" s="462"/>
      <c r="V276" s="462"/>
      <c r="W276" s="462"/>
      <c r="X276" s="462"/>
      <c r="Y276" s="462"/>
      <c r="Z276" s="462"/>
      <c r="AA276" s="462"/>
      <c r="AB276" s="462"/>
      <c r="AC276" s="428"/>
    </row>
    <row r="277" spans="5:29" ht="15" customHeight="1">
      <c r="E277" s="563"/>
      <c r="F277" s="564"/>
      <c r="G277" s="546"/>
      <c r="H277" s="579"/>
      <c r="I277" s="436" t="s">
        <v>614</v>
      </c>
      <c r="J277" s="437"/>
      <c r="K277" s="437"/>
      <c r="L277" s="437"/>
      <c r="M277" s="437"/>
      <c r="N277" s="437"/>
      <c r="O277" s="462"/>
      <c r="P277" s="462"/>
      <c r="Q277" s="462"/>
      <c r="R277" s="462"/>
      <c r="S277" s="462"/>
      <c r="T277" s="462"/>
      <c r="U277" s="462"/>
      <c r="V277" s="462"/>
      <c r="W277" s="462"/>
      <c r="X277" s="462"/>
      <c r="Y277" s="462"/>
      <c r="Z277" s="462"/>
      <c r="AA277" s="462"/>
      <c r="AB277" s="462"/>
      <c r="AC277" s="428"/>
    </row>
    <row r="278" spans="5:29" ht="15" customHeight="1">
      <c r="E278" s="584"/>
      <c r="F278" s="585"/>
      <c r="G278" s="565"/>
      <c r="H278" s="587"/>
      <c r="I278" s="442" t="s">
        <v>615</v>
      </c>
      <c r="J278" s="443"/>
      <c r="K278" s="443"/>
      <c r="L278" s="443"/>
      <c r="M278" s="443"/>
      <c r="N278" s="443"/>
      <c r="O278" s="430"/>
      <c r="P278" s="430"/>
      <c r="Q278" s="430"/>
      <c r="R278" s="430"/>
      <c r="S278" s="430"/>
      <c r="T278" s="430"/>
      <c r="U278" s="430"/>
      <c r="V278" s="430"/>
      <c r="W278" s="430"/>
      <c r="X278" s="430"/>
      <c r="Y278" s="430"/>
      <c r="Z278" s="430"/>
      <c r="AA278" s="430"/>
      <c r="AB278" s="430"/>
      <c r="AC278" s="433"/>
    </row>
    <row r="279" spans="5:29" ht="15" customHeight="1">
      <c r="E279" s="561" t="s">
        <v>535</v>
      </c>
      <c r="F279" s="562"/>
      <c r="G279" s="544" t="s">
        <v>389</v>
      </c>
      <c r="H279" s="586"/>
      <c r="I279" s="439" t="s">
        <v>616</v>
      </c>
      <c r="J279" s="440"/>
      <c r="K279" s="440"/>
      <c r="L279" s="440"/>
      <c r="M279" s="440"/>
      <c r="N279" s="440"/>
      <c r="O279" s="431"/>
      <c r="P279" s="431"/>
      <c r="Q279" s="431"/>
      <c r="R279" s="431"/>
      <c r="S279" s="431"/>
      <c r="T279" s="431"/>
      <c r="U279" s="431"/>
      <c r="V279" s="431"/>
      <c r="W279" s="431"/>
      <c r="X279" s="431"/>
      <c r="Y279" s="431"/>
      <c r="Z279" s="431"/>
      <c r="AA279" s="431"/>
      <c r="AB279" s="431"/>
      <c r="AC279" s="432"/>
    </row>
    <row r="280" spans="5:29" ht="15" customHeight="1">
      <c r="E280" s="563"/>
      <c r="F280" s="564"/>
      <c r="G280" s="546"/>
      <c r="H280" s="579"/>
      <c r="I280" s="436" t="s">
        <v>617</v>
      </c>
      <c r="J280" s="437"/>
      <c r="K280" s="437"/>
      <c r="L280" s="437"/>
      <c r="M280" s="437"/>
      <c r="N280" s="437"/>
      <c r="O280" s="462"/>
      <c r="P280" s="462"/>
      <c r="Q280" s="462"/>
      <c r="R280" s="462"/>
      <c r="S280" s="462"/>
      <c r="T280" s="462"/>
      <c r="U280" s="462"/>
      <c r="V280" s="462"/>
      <c r="W280" s="462"/>
      <c r="X280" s="462"/>
      <c r="Y280" s="462"/>
      <c r="Z280" s="462"/>
      <c r="AA280" s="462"/>
      <c r="AB280" s="462"/>
      <c r="AC280" s="428"/>
    </row>
    <row r="281" spans="5:29" ht="15" customHeight="1">
      <c r="E281" s="563"/>
      <c r="F281" s="564"/>
      <c r="G281" s="546"/>
      <c r="H281" s="579"/>
      <c r="I281" s="436" t="s">
        <v>618</v>
      </c>
      <c r="J281" s="437"/>
      <c r="K281" s="437"/>
      <c r="L281" s="437"/>
      <c r="M281" s="437"/>
      <c r="N281" s="437"/>
      <c r="O281" s="462"/>
      <c r="P281" s="462"/>
      <c r="Q281" s="462"/>
      <c r="R281" s="462"/>
      <c r="S281" s="462"/>
      <c r="T281" s="462"/>
      <c r="U281" s="462"/>
      <c r="V281" s="462"/>
      <c r="W281" s="462"/>
      <c r="X281" s="462"/>
      <c r="Y281" s="462"/>
      <c r="Z281" s="462"/>
      <c r="AA281" s="462"/>
      <c r="AB281" s="462"/>
      <c r="AC281" s="428"/>
    </row>
    <row r="282" spans="5:29" ht="15" customHeight="1">
      <c r="E282" s="563"/>
      <c r="F282" s="564"/>
      <c r="G282" s="546"/>
      <c r="H282" s="579"/>
      <c r="I282" s="436" t="s">
        <v>619</v>
      </c>
      <c r="J282" s="437"/>
      <c r="K282" s="437"/>
      <c r="L282" s="437"/>
      <c r="M282" s="437"/>
      <c r="N282" s="437"/>
      <c r="O282" s="462"/>
      <c r="P282" s="462"/>
      <c r="Q282" s="462"/>
      <c r="R282" s="462"/>
      <c r="S282" s="462"/>
      <c r="T282" s="462"/>
      <c r="U282" s="462"/>
      <c r="V282" s="462"/>
      <c r="W282" s="462"/>
      <c r="X282" s="462"/>
      <c r="Y282" s="462"/>
      <c r="Z282" s="462"/>
      <c r="AA282" s="462"/>
      <c r="AB282" s="462"/>
      <c r="AC282" s="428"/>
    </row>
    <row r="283" spans="5:29" ht="15" customHeight="1">
      <c r="E283" s="563"/>
      <c r="F283" s="564"/>
      <c r="G283" s="546"/>
      <c r="H283" s="579"/>
      <c r="I283" s="436" t="s">
        <v>620</v>
      </c>
      <c r="J283" s="437"/>
      <c r="K283" s="437"/>
      <c r="L283" s="437"/>
      <c r="M283" s="437"/>
      <c r="N283" s="437"/>
      <c r="O283" s="462"/>
      <c r="P283" s="462"/>
      <c r="Q283" s="462"/>
      <c r="R283" s="462"/>
      <c r="S283" s="462"/>
      <c r="T283" s="462"/>
      <c r="U283" s="462"/>
      <c r="V283" s="462"/>
      <c r="W283" s="462"/>
      <c r="X283" s="462"/>
      <c r="Y283" s="462"/>
      <c r="Z283" s="462"/>
      <c r="AA283" s="462"/>
      <c r="AB283" s="462"/>
      <c r="AC283" s="428"/>
    </row>
    <row r="284" spans="5:29" ht="15" customHeight="1">
      <c r="E284" s="563"/>
      <c r="F284" s="564"/>
      <c r="G284" s="546"/>
      <c r="H284" s="579"/>
      <c r="I284" s="436" t="s">
        <v>621</v>
      </c>
      <c r="J284" s="437"/>
      <c r="K284" s="437"/>
      <c r="L284" s="437"/>
      <c r="M284" s="437"/>
      <c r="N284" s="437"/>
      <c r="O284" s="462"/>
      <c r="P284" s="462"/>
      <c r="Q284" s="462"/>
      <c r="R284" s="462"/>
      <c r="S284" s="462"/>
      <c r="T284" s="462"/>
      <c r="U284" s="462"/>
      <c r="V284" s="462"/>
      <c r="W284" s="462"/>
      <c r="X284" s="462"/>
      <c r="Y284" s="462"/>
      <c r="Z284" s="462"/>
      <c r="AA284" s="462"/>
      <c r="AB284" s="462"/>
      <c r="AC284" s="428"/>
    </row>
    <row r="285" spans="5:29" ht="15" customHeight="1">
      <c r="E285" s="563"/>
      <c r="F285" s="564"/>
      <c r="G285" s="546"/>
      <c r="H285" s="579"/>
      <c r="I285" s="436" t="s">
        <v>622</v>
      </c>
      <c r="J285" s="437"/>
      <c r="K285" s="437"/>
      <c r="L285" s="437"/>
      <c r="M285" s="437"/>
      <c r="N285" s="437"/>
      <c r="O285" s="462"/>
      <c r="P285" s="462"/>
      <c r="Q285" s="462"/>
      <c r="R285" s="462"/>
      <c r="S285" s="462"/>
      <c r="T285" s="462"/>
      <c r="U285" s="462"/>
      <c r="V285" s="462"/>
      <c r="W285" s="462"/>
      <c r="X285" s="462"/>
      <c r="Y285" s="462"/>
      <c r="Z285" s="462"/>
      <c r="AA285" s="462"/>
      <c r="AB285" s="462"/>
      <c r="AC285" s="428"/>
    </row>
    <row r="286" spans="5:29" ht="15" customHeight="1">
      <c r="E286" s="563"/>
      <c r="F286" s="564"/>
      <c r="G286" s="546"/>
      <c r="H286" s="579"/>
      <c r="I286" s="436" t="s">
        <v>623</v>
      </c>
      <c r="J286" s="437"/>
      <c r="K286" s="437"/>
      <c r="L286" s="437"/>
      <c r="M286" s="437"/>
      <c r="N286" s="437"/>
      <c r="O286" s="462"/>
      <c r="P286" s="462"/>
      <c r="Q286" s="462"/>
      <c r="R286" s="462"/>
      <c r="S286" s="462"/>
      <c r="T286" s="462"/>
      <c r="U286" s="462"/>
      <c r="V286" s="462"/>
      <c r="W286" s="462"/>
      <c r="X286" s="462"/>
      <c r="Y286" s="462"/>
      <c r="Z286" s="462"/>
      <c r="AA286" s="462"/>
      <c r="AB286" s="462"/>
      <c r="AC286" s="428"/>
    </row>
    <row r="287" spans="5:29" ht="15" customHeight="1">
      <c r="E287" s="563"/>
      <c r="F287" s="564"/>
      <c r="G287" s="546"/>
      <c r="H287" s="579"/>
      <c r="I287" s="436" t="s">
        <v>624</v>
      </c>
      <c r="J287" s="437"/>
      <c r="K287" s="437"/>
      <c r="L287" s="437"/>
      <c r="M287" s="437"/>
      <c r="N287" s="437"/>
      <c r="O287" s="462"/>
      <c r="P287" s="462"/>
      <c r="Q287" s="462"/>
      <c r="R287" s="462"/>
      <c r="S287" s="462"/>
      <c r="T287" s="462"/>
      <c r="U287" s="462"/>
      <c r="V287" s="462"/>
      <c r="W287" s="462"/>
      <c r="X287" s="462"/>
      <c r="Y287" s="462"/>
      <c r="Z287" s="462"/>
      <c r="AA287" s="462"/>
      <c r="AB287" s="462"/>
      <c r="AC287" s="428"/>
    </row>
    <row r="288" spans="5:29" ht="15" customHeight="1">
      <c r="E288" s="563"/>
      <c r="F288" s="564"/>
      <c r="G288" s="546"/>
      <c r="H288" s="579"/>
      <c r="I288" s="436" t="s">
        <v>625</v>
      </c>
      <c r="J288" s="437"/>
      <c r="K288" s="437"/>
      <c r="L288" s="437"/>
      <c r="M288" s="437"/>
      <c r="N288" s="437"/>
      <c r="O288" s="462"/>
      <c r="P288" s="462"/>
      <c r="Q288" s="462"/>
      <c r="R288" s="462"/>
      <c r="S288" s="462"/>
      <c r="T288" s="462"/>
      <c r="U288" s="462"/>
      <c r="V288" s="462"/>
      <c r="W288" s="462"/>
      <c r="X288" s="462"/>
      <c r="Y288" s="462"/>
      <c r="Z288" s="462"/>
      <c r="AA288" s="462"/>
      <c r="AB288" s="462"/>
      <c r="AC288" s="428"/>
    </row>
    <row r="289" spans="5:29" ht="15" customHeight="1">
      <c r="E289" s="563"/>
      <c r="F289" s="564"/>
      <c r="G289" s="546"/>
      <c r="H289" s="579"/>
      <c r="I289" s="436" t="s">
        <v>626</v>
      </c>
      <c r="J289" s="437"/>
      <c r="K289" s="437"/>
      <c r="L289" s="437"/>
      <c r="M289" s="437"/>
      <c r="N289" s="437"/>
      <c r="O289" s="462"/>
      <c r="P289" s="462"/>
      <c r="Q289" s="462"/>
      <c r="R289" s="462"/>
      <c r="S289" s="462"/>
      <c r="T289" s="462"/>
      <c r="U289" s="462"/>
      <c r="V289" s="462"/>
      <c r="W289" s="462"/>
      <c r="X289" s="462"/>
      <c r="Y289" s="462"/>
      <c r="Z289" s="462"/>
      <c r="AA289" s="462"/>
      <c r="AB289" s="462"/>
      <c r="AC289" s="428"/>
    </row>
    <row r="290" spans="5:29" ht="15" customHeight="1">
      <c r="E290" s="563"/>
      <c r="F290" s="564"/>
      <c r="G290" s="546"/>
      <c r="H290" s="579"/>
      <c r="I290" s="436" t="s">
        <v>627</v>
      </c>
      <c r="J290" s="437"/>
      <c r="K290" s="437"/>
      <c r="L290" s="437"/>
      <c r="M290" s="437"/>
      <c r="N290" s="437"/>
      <c r="O290" s="462"/>
      <c r="P290" s="462"/>
      <c r="Q290" s="462"/>
      <c r="R290" s="462"/>
      <c r="S290" s="462"/>
      <c r="T290" s="462"/>
      <c r="U290" s="462"/>
      <c r="V290" s="462"/>
      <c r="W290" s="462"/>
      <c r="X290" s="462"/>
      <c r="Y290" s="462"/>
      <c r="Z290" s="462"/>
      <c r="AA290" s="462"/>
      <c r="AB290" s="462"/>
      <c r="AC290" s="428"/>
    </row>
    <row r="291" spans="5:29" ht="15" customHeight="1">
      <c r="E291" s="584"/>
      <c r="F291" s="585"/>
      <c r="G291" s="565"/>
      <c r="H291" s="587"/>
      <c r="I291" s="442" t="s">
        <v>628</v>
      </c>
      <c r="J291" s="443"/>
      <c r="K291" s="443"/>
      <c r="L291" s="443"/>
      <c r="M291" s="443"/>
      <c r="N291" s="443"/>
      <c r="O291" s="430"/>
      <c r="P291" s="430"/>
      <c r="Q291" s="430"/>
      <c r="R291" s="430"/>
      <c r="S291" s="430"/>
      <c r="T291" s="430"/>
      <c r="U291" s="430"/>
      <c r="V291" s="430"/>
      <c r="W291" s="430"/>
      <c r="X291" s="430"/>
      <c r="Y291" s="430"/>
      <c r="Z291" s="430"/>
      <c r="AA291" s="430"/>
      <c r="AB291" s="430"/>
      <c r="AC291" s="433"/>
    </row>
    <row r="292" spans="5:29" ht="15" customHeight="1">
      <c r="E292" s="563" t="s">
        <v>629</v>
      </c>
      <c r="F292" s="564"/>
      <c r="G292" s="546" t="s">
        <v>389</v>
      </c>
      <c r="H292" s="579"/>
      <c r="I292" s="436" t="s">
        <v>630</v>
      </c>
      <c r="J292" s="437"/>
      <c r="K292" s="437"/>
      <c r="L292" s="437"/>
      <c r="M292" s="437"/>
      <c r="N292" s="437"/>
      <c r="O292" s="462"/>
      <c r="P292" s="462"/>
      <c r="Q292" s="462"/>
      <c r="R292" s="462"/>
      <c r="S292" s="462"/>
      <c r="T292" s="462"/>
      <c r="U292" s="462"/>
      <c r="V292" s="462"/>
      <c r="W292" s="462"/>
      <c r="X292" s="462"/>
      <c r="Y292" s="462"/>
      <c r="Z292" s="462"/>
      <c r="AA292" s="462"/>
      <c r="AB292" s="462"/>
      <c r="AC292" s="428"/>
    </row>
    <row r="293" spans="5:29" ht="15" customHeight="1">
      <c r="E293" s="563"/>
      <c r="F293" s="564"/>
      <c r="G293" s="546"/>
      <c r="H293" s="579"/>
      <c r="I293" s="436" t="s">
        <v>631</v>
      </c>
      <c r="J293" s="437"/>
      <c r="K293" s="437"/>
      <c r="L293" s="437"/>
      <c r="M293" s="437"/>
      <c r="N293" s="437"/>
      <c r="O293" s="462"/>
      <c r="P293" s="462"/>
      <c r="Q293" s="462"/>
      <c r="R293" s="462"/>
      <c r="S293" s="462"/>
      <c r="T293" s="462"/>
      <c r="U293" s="462"/>
      <c r="V293" s="462"/>
      <c r="W293" s="462"/>
      <c r="X293" s="462"/>
      <c r="Y293" s="462"/>
      <c r="Z293" s="462"/>
      <c r="AA293" s="462"/>
      <c r="AB293" s="462"/>
      <c r="AC293" s="428"/>
    </row>
    <row r="294" spans="5:29" ht="15" customHeight="1">
      <c r="E294" s="563"/>
      <c r="F294" s="564"/>
      <c r="G294" s="546"/>
      <c r="H294" s="579"/>
      <c r="I294" s="436" t="s">
        <v>632</v>
      </c>
      <c r="J294" s="437"/>
      <c r="K294" s="437"/>
      <c r="L294" s="437"/>
      <c r="M294" s="437"/>
      <c r="N294" s="437"/>
      <c r="O294" s="462"/>
      <c r="P294" s="462"/>
      <c r="Q294" s="462"/>
      <c r="R294" s="462"/>
      <c r="S294" s="462"/>
      <c r="T294" s="462"/>
      <c r="U294" s="462"/>
      <c r="V294" s="462"/>
      <c r="W294" s="462"/>
      <c r="X294" s="462"/>
      <c r="Y294" s="462"/>
      <c r="Z294" s="462"/>
      <c r="AA294" s="462"/>
      <c r="AB294" s="462"/>
      <c r="AC294" s="428"/>
    </row>
    <row r="295" spans="5:29" ht="15" customHeight="1">
      <c r="E295" s="563"/>
      <c r="F295" s="564"/>
      <c r="G295" s="546"/>
      <c r="H295" s="579"/>
      <c r="I295" s="436" t="s">
        <v>633</v>
      </c>
      <c r="J295" s="437"/>
      <c r="K295" s="437"/>
      <c r="L295" s="437"/>
      <c r="M295" s="437"/>
      <c r="N295" s="437"/>
      <c r="O295" s="462"/>
      <c r="P295" s="462"/>
      <c r="Q295" s="462"/>
      <c r="R295" s="462"/>
      <c r="S295" s="462"/>
      <c r="T295" s="462"/>
      <c r="U295" s="462"/>
      <c r="V295" s="462"/>
      <c r="W295" s="462"/>
      <c r="X295" s="462"/>
      <c r="Y295" s="462"/>
      <c r="Z295" s="462"/>
      <c r="AA295" s="462"/>
      <c r="AB295" s="462"/>
      <c r="AC295" s="428"/>
    </row>
    <row r="296" spans="5:29" ht="15" customHeight="1">
      <c r="E296" s="588"/>
      <c r="F296" s="589"/>
      <c r="G296" s="548"/>
      <c r="H296" s="582"/>
      <c r="I296" s="463" t="s">
        <v>640</v>
      </c>
      <c r="J296" s="464"/>
      <c r="K296" s="437"/>
      <c r="L296" s="437"/>
      <c r="M296" s="437"/>
      <c r="N296" s="437"/>
      <c r="O296" s="462"/>
      <c r="P296" s="462"/>
      <c r="Q296" s="462"/>
      <c r="R296" s="462"/>
      <c r="S296" s="462"/>
      <c r="T296" s="462"/>
      <c r="U296" s="462"/>
      <c r="V296" s="462"/>
      <c r="W296" s="462"/>
      <c r="X296" s="462"/>
      <c r="Y296" s="462"/>
      <c r="Z296" s="462"/>
      <c r="AA296" s="462"/>
      <c r="AB296" s="462"/>
      <c r="AC296" s="428"/>
    </row>
    <row r="297" spans="5:29" ht="15" customHeight="1">
      <c r="E297" s="435"/>
      <c r="F297" s="550" t="s">
        <v>973</v>
      </c>
      <c r="G297" s="550"/>
      <c r="H297" s="551"/>
      <c r="I297" s="552" t="s">
        <v>641</v>
      </c>
      <c r="J297" s="553"/>
      <c r="K297" s="553"/>
      <c r="L297" s="553"/>
      <c r="M297" s="553"/>
      <c r="N297" s="553"/>
      <c r="O297" s="553"/>
      <c r="P297" s="553"/>
      <c r="Q297" s="553"/>
      <c r="R297" s="553"/>
      <c r="S297" s="553"/>
      <c r="T297" s="553"/>
      <c r="U297" s="553"/>
      <c r="V297" s="553"/>
      <c r="W297" s="553"/>
      <c r="X297" s="553"/>
      <c r="Y297" s="553"/>
      <c r="Z297" s="553"/>
      <c r="AA297" s="553"/>
      <c r="AB297" s="553"/>
      <c r="AC297" s="554"/>
    </row>
    <row r="298" spans="5:29" ht="15" customHeight="1">
      <c r="E298" s="558" t="s">
        <v>363</v>
      </c>
      <c r="F298" s="559"/>
      <c r="G298" s="559"/>
      <c r="H298" s="560"/>
      <c r="I298" s="555"/>
      <c r="J298" s="556"/>
      <c r="K298" s="556"/>
      <c r="L298" s="556"/>
      <c r="M298" s="556"/>
      <c r="N298" s="556"/>
      <c r="O298" s="556"/>
      <c r="P298" s="556"/>
      <c r="Q298" s="556"/>
      <c r="R298" s="556"/>
      <c r="S298" s="556"/>
      <c r="T298" s="556"/>
      <c r="U298" s="556"/>
      <c r="V298" s="556"/>
      <c r="W298" s="556"/>
      <c r="X298" s="556"/>
      <c r="Y298" s="556"/>
      <c r="Z298" s="556"/>
      <c r="AA298" s="556"/>
      <c r="AB298" s="556"/>
      <c r="AC298" s="557"/>
    </row>
    <row r="299" spans="5:29" ht="15" customHeight="1">
      <c r="E299" s="561" t="s">
        <v>642</v>
      </c>
      <c r="F299" s="567"/>
      <c r="G299" s="572" t="s">
        <v>389</v>
      </c>
      <c r="H299" s="573"/>
      <c r="I299" s="436" t="s">
        <v>643</v>
      </c>
      <c r="J299" s="437"/>
      <c r="K299" s="437"/>
      <c r="L299" s="437"/>
      <c r="M299" s="437"/>
      <c r="N299" s="437"/>
      <c r="O299" s="462"/>
      <c r="P299" s="462"/>
      <c r="Q299" s="462"/>
      <c r="R299" s="462"/>
      <c r="S299" s="462"/>
      <c r="T299" s="462"/>
      <c r="U299" s="462"/>
      <c r="V299" s="462"/>
      <c r="W299" s="462"/>
      <c r="X299" s="462"/>
      <c r="Y299" s="462"/>
      <c r="Z299" s="462"/>
      <c r="AA299" s="462"/>
      <c r="AB299" s="462"/>
      <c r="AC299" s="428"/>
    </row>
    <row r="300" spans="5:29" ht="15" customHeight="1">
      <c r="E300" s="568"/>
      <c r="F300" s="583"/>
      <c r="G300" s="572"/>
      <c r="H300" s="573"/>
      <c r="I300" s="436" t="s">
        <v>644</v>
      </c>
      <c r="J300" s="437"/>
      <c r="K300" s="437"/>
      <c r="L300" s="437"/>
      <c r="M300" s="437"/>
      <c r="N300" s="437"/>
      <c r="O300" s="462"/>
      <c r="P300" s="462"/>
      <c r="Q300" s="462"/>
      <c r="R300" s="462"/>
      <c r="S300" s="462"/>
      <c r="T300" s="462"/>
      <c r="U300" s="462"/>
      <c r="V300" s="462"/>
      <c r="W300" s="462"/>
      <c r="X300" s="462"/>
      <c r="Y300" s="462"/>
      <c r="Z300" s="462"/>
      <c r="AA300" s="462"/>
      <c r="AB300" s="462"/>
      <c r="AC300" s="428"/>
    </row>
    <row r="301" spans="5:29" ht="15" customHeight="1">
      <c r="E301" s="568"/>
      <c r="F301" s="583"/>
      <c r="G301" s="572"/>
      <c r="H301" s="573"/>
      <c r="I301" s="436" t="s">
        <v>645</v>
      </c>
      <c r="J301" s="437"/>
      <c r="K301" s="437"/>
      <c r="L301" s="437"/>
      <c r="M301" s="437"/>
      <c r="N301" s="437"/>
      <c r="O301" s="462"/>
      <c r="P301" s="462"/>
      <c r="Q301" s="462"/>
      <c r="R301" s="462"/>
      <c r="S301" s="462"/>
      <c r="T301" s="462"/>
      <c r="U301" s="462"/>
      <c r="V301" s="462"/>
      <c r="W301" s="462"/>
      <c r="X301" s="462"/>
      <c r="Y301" s="462"/>
      <c r="Z301" s="462"/>
      <c r="AA301" s="462"/>
      <c r="AB301" s="462"/>
      <c r="AC301" s="428"/>
    </row>
    <row r="302" spans="5:29" ht="15" customHeight="1">
      <c r="E302" s="568"/>
      <c r="F302" s="583"/>
      <c r="G302" s="572"/>
      <c r="H302" s="573"/>
      <c r="I302" s="436" t="s">
        <v>646</v>
      </c>
      <c r="J302" s="437"/>
      <c r="K302" s="437"/>
      <c r="L302" s="437"/>
      <c r="M302" s="437"/>
      <c r="N302" s="437"/>
      <c r="O302" s="462"/>
      <c r="P302" s="462"/>
      <c r="Q302" s="462"/>
      <c r="R302" s="462"/>
      <c r="S302" s="462"/>
      <c r="T302" s="462"/>
      <c r="U302" s="462"/>
      <c r="V302" s="462"/>
      <c r="W302" s="462"/>
      <c r="X302" s="462"/>
      <c r="Y302" s="462"/>
      <c r="Z302" s="462"/>
      <c r="AA302" s="462"/>
      <c r="AB302" s="462"/>
      <c r="AC302" s="428"/>
    </row>
    <row r="303" spans="5:29" ht="15" customHeight="1">
      <c r="E303" s="568"/>
      <c r="F303" s="583"/>
      <c r="G303" s="572"/>
      <c r="H303" s="573"/>
      <c r="I303" s="436" t="s">
        <v>647</v>
      </c>
      <c r="J303" s="437"/>
      <c r="K303" s="437"/>
      <c r="L303" s="437"/>
      <c r="M303" s="437"/>
      <c r="N303" s="437"/>
      <c r="O303" s="462"/>
      <c r="P303" s="462"/>
      <c r="Q303" s="462"/>
      <c r="R303" s="462"/>
      <c r="S303" s="462"/>
      <c r="T303" s="462"/>
      <c r="U303" s="462"/>
      <c r="V303" s="462"/>
      <c r="W303" s="462"/>
      <c r="X303" s="462"/>
      <c r="Y303" s="462"/>
      <c r="Z303" s="462"/>
      <c r="AA303" s="462"/>
      <c r="AB303" s="462"/>
      <c r="AC303" s="428"/>
    </row>
    <row r="304" spans="5:29" ht="15" customHeight="1">
      <c r="E304" s="568"/>
      <c r="F304" s="583"/>
      <c r="G304" s="574"/>
      <c r="H304" s="573"/>
      <c r="I304" s="436" t="s">
        <v>648</v>
      </c>
      <c r="J304" s="437"/>
      <c r="K304" s="437"/>
      <c r="L304" s="437"/>
      <c r="M304" s="437"/>
      <c r="N304" s="437"/>
      <c r="O304" s="462"/>
      <c r="P304" s="462"/>
      <c r="Q304" s="462"/>
      <c r="R304" s="462"/>
      <c r="S304" s="462"/>
      <c r="T304" s="462"/>
      <c r="U304" s="462"/>
      <c r="V304" s="462"/>
      <c r="W304" s="462"/>
      <c r="X304" s="462"/>
      <c r="Y304" s="462"/>
      <c r="Z304" s="462"/>
      <c r="AA304" s="462"/>
      <c r="AB304" s="462"/>
      <c r="AC304" s="428"/>
    </row>
    <row r="305" spans="5:29" ht="15" customHeight="1">
      <c r="E305" s="561" t="s">
        <v>649</v>
      </c>
      <c r="F305" s="567"/>
      <c r="G305" s="572" t="s">
        <v>363</v>
      </c>
      <c r="H305" s="573"/>
      <c r="I305" s="439" t="s">
        <v>650</v>
      </c>
      <c r="J305" s="440"/>
      <c r="K305" s="440"/>
      <c r="L305" s="440"/>
      <c r="M305" s="440"/>
      <c r="N305" s="440"/>
      <c r="O305" s="431"/>
      <c r="P305" s="431"/>
      <c r="Q305" s="431"/>
      <c r="R305" s="431"/>
      <c r="S305" s="431"/>
      <c r="T305" s="431"/>
      <c r="U305" s="431"/>
      <c r="V305" s="431"/>
      <c r="W305" s="431"/>
      <c r="X305" s="431"/>
      <c r="Y305" s="431"/>
      <c r="Z305" s="431"/>
      <c r="AA305" s="431"/>
      <c r="AB305" s="431"/>
      <c r="AC305" s="432"/>
    </row>
    <row r="306" spans="5:29" ht="15" customHeight="1">
      <c r="E306" s="568"/>
      <c r="F306" s="569"/>
      <c r="G306" s="572"/>
      <c r="H306" s="573"/>
      <c r="I306" s="436" t="s">
        <v>651</v>
      </c>
      <c r="J306" s="437"/>
      <c r="K306" s="437"/>
      <c r="L306" s="437"/>
      <c r="M306" s="437"/>
      <c r="N306" s="437"/>
      <c r="O306" s="462"/>
      <c r="P306" s="462"/>
      <c r="Q306" s="462"/>
      <c r="R306" s="462"/>
      <c r="S306" s="462"/>
      <c r="T306" s="462"/>
      <c r="U306" s="462"/>
      <c r="V306" s="462"/>
      <c r="W306" s="462"/>
      <c r="X306" s="462"/>
      <c r="Y306" s="462"/>
      <c r="Z306" s="462"/>
      <c r="AA306" s="462"/>
      <c r="AB306" s="462"/>
      <c r="AC306" s="428"/>
    </row>
    <row r="307" spans="5:29" ht="15" customHeight="1">
      <c r="E307" s="568"/>
      <c r="F307" s="569"/>
      <c r="G307" s="572"/>
      <c r="H307" s="573"/>
      <c r="I307" s="436" t="s">
        <v>652</v>
      </c>
      <c r="J307" s="437"/>
      <c r="K307" s="437"/>
      <c r="L307" s="437"/>
      <c r="M307" s="437"/>
      <c r="N307" s="437"/>
      <c r="O307" s="462"/>
      <c r="P307" s="462"/>
      <c r="Q307" s="462"/>
      <c r="R307" s="462"/>
      <c r="S307" s="462"/>
      <c r="T307" s="462"/>
      <c r="U307" s="462"/>
      <c r="V307" s="462"/>
      <c r="W307" s="462"/>
      <c r="X307" s="462"/>
      <c r="Y307" s="462"/>
      <c r="Z307" s="462"/>
      <c r="AA307" s="462"/>
      <c r="AB307" s="462"/>
      <c r="AC307" s="428"/>
    </row>
    <row r="308" spans="5:29" ht="15" customHeight="1">
      <c r="E308" s="568"/>
      <c r="F308" s="569"/>
      <c r="G308" s="572"/>
      <c r="H308" s="573"/>
      <c r="I308" s="436" t="s">
        <v>653</v>
      </c>
      <c r="J308" s="437"/>
      <c r="K308" s="437"/>
      <c r="L308" s="437"/>
      <c r="M308" s="437"/>
      <c r="N308" s="437"/>
      <c r="O308" s="462"/>
      <c r="P308" s="462"/>
      <c r="Q308" s="462"/>
      <c r="R308" s="462"/>
      <c r="S308" s="462"/>
      <c r="T308" s="462"/>
      <c r="U308" s="462"/>
      <c r="V308" s="462"/>
      <c r="W308" s="462"/>
      <c r="X308" s="462"/>
      <c r="Y308" s="462"/>
      <c r="Z308" s="462"/>
      <c r="AA308" s="462"/>
      <c r="AB308" s="462"/>
      <c r="AC308" s="428"/>
    </row>
    <row r="309" spans="5:29" ht="15" customHeight="1">
      <c r="E309" s="568"/>
      <c r="F309" s="569"/>
      <c r="G309" s="572"/>
      <c r="H309" s="573"/>
      <c r="I309" s="436" t="s">
        <v>654</v>
      </c>
      <c r="J309" s="437"/>
      <c r="K309" s="437"/>
      <c r="L309" s="437"/>
      <c r="M309" s="437"/>
      <c r="N309" s="437"/>
      <c r="O309" s="462"/>
      <c r="P309" s="462"/>
      <c r="Q309" s="462"/>
      <c r="R309" s="462"/>
      <c r="S309" s="462"/>
      <c r="T309" s="462"/>
      <c r="U309" s="462"/>
      <c r="V309" s="462"/>
      <c r="W309" s="462"/>
      <c r="X309" s="462"/>
      <c r="Y309" s="462"/>
      <c r="Z309" s="462"/>
      <c r="AA309" s="462"/>
      <c r="AB309" s="462"/>
      <c r="AC309" s="428"/>
    </row>
    <row r="310" spans="5:29" ht="15" customHeight="1">
      <c r="E310" s="568"/>
      <c r="F310" s="569"/>
      <c r="G310" s="572"/>
      <c r="H310" s="573"/>
      <c r="I310" s="436" t="s">
        <v>655</v>
      </c>
      <c r="J310" s="437"/>
      <c r="K310" s="437"/>
      <c r="L310" s="437"/>
      <c r="M310" s="437"/>
      <c r="N310" s="437"/>
      <c r="O310" s="462"/>
      <c r="P310" s="462"/>
      <c r="Q310" s="462"/>
      <c r="R310" s="462"/>
      <c r="S310" s="462"/>
      <c r="T310" s="462"/>
      <c r="U310" s="462"/>
      <c r="V310" s="462"/>
      <c r="W310" s="462"/>
      <c r="X310" s="462"/>
      <c r="Y310" s="462"/>
      <c r="Z310" s="462"/>
      <c r="AA310" s="462"/>
      <c r="AB310" s="462"/>
      <c r="AC310" s="428"/>
    </row>
    <row r="311" spans="5:29" ht="15" customHeight="1">
      <c r="E311" s="570"/>
      <c r="F311" s="571"/>
      <c r="G311" s="574"/>
      <c r="H311" s="573"/>
      <c r="I311" s="442" t="s">
        <v>656</v>
      </c>
      <c r="J311" s="443"/>
      <c r="K311" s="443"/>
      <c r="L311" s="443"/>
      <c r="M311" s="443"/>
      <c r="N311" s="443"/>
      <c r="O311" s="430"/>
      <c r="P311" s="430"/>
      <c r="Q311" s="430"/>
      <c r="R311" s="430"/>
      <c r="S311" s="430"/>
      <c r="T311" s="430"/>
      <c r="U311" s="430"/>
      <c r="V311" s="430"/>
      <c r="W311" s="430"/>
      <c r="X311" s="430"/>
      <c r="Y311" s="430"/>
      <c r="Z311" s="430"/>
      <c r="AA311" s="430"/>
      <c r="AB311" s="430"/>
      <c r="AC311" s="433"/>
    </row>
    <row r="312" spans="5:29" ht="15" customHeight="1">
      <c r="E312" s="575" t="s">
        <v>657</v>
      </c>
      <c r="F312" s="576"/>
      <c r="G312" s="546" t="s">
        <v>363</v>
      </c>
      <c r="H312" s="579"/>
      <c r="I312" s="436" t="s">
        <v>658</v>
      </c>
      <c r="J312" s="437"/>
      <c r="K312" s="437"/>
      <c r="L312" s="437"/>
      <c r="M312" s="437"/>
      <c r="N312" s="437"/>
      <c r="O312" s="462"/>
      <c r="P312" s="462"/>
      <c r="Q312" s="462"/>
      <c r="R312" s="462"/>
      <c r="S312" s="462"/>
      <c r="T312" s="462"/>
      <c r="U312" s="462"/>
      <c r="V312" s="462"/>
      <c r="W312" s="462"/>
      <c r="X312" s="462"/>
      <c r="Y312" s="462"/>
      <c r="Z312" s="462"/>
      <c r="AA312" s="462"/>
      <c r="AB312" s="462"/>
      <c r="AC312" s="428"/>
    </row>
    <row r="313" spans="5:29" ht="15" customHeight="1">
      <c r="E313" s="577"/>
      <c r="F313" s="578"/>
      <c r="G313" s="546"/>
      <c r="H313" s="579"/>
      <c r="I313" s="436" t="s">
        <v>659</v>
      </c>
      <c r="J313" s="437"/>
      <c r="K313" s="437"/>
      <c r="L313" s="437"/>
      <c r="M313" s="437"/>
      <c r="N313" s="437"/>
      <c r="O313" s="462"/>
      <c r="P313" s="462"/>
      <c r="Q313" s="462"/>
      <c r="R313" s="462"/>
      <c r="S313" s="462"/>
      <c r="T313" s="462"/>
      <c r="U313" s="462"/>
      <c r="V313" s="462"/>
      <c r="W313" s="462"/>
      <c r="X313" s="462"/>
      <c r="Y313" s="462"/>
      <c r="Z313" s="462"/>
      <c r="AA313" s="462"/>
      <c r="AB313" s="462"/>
      <c r="AC313" s="428"/>
    </row>
    <row r="314" spans="5:29" ht="15" customHeight="1">
      <c r="E314" s="577"/>
      <c r="F314" s="578"/>
      <c r="G314" s="546"/>
      <c r="H314" s="579"/>
      <c r="I314" s="436" t="s">
        <v>660</v>
      </c>
      <c r="J314" s="437"/>
      <c r="K314" s="437"/>
      <c r="L314" s="437"/>
      <c r="M314" s="437"/>
      <c r="N314" s="437"/>
      <c r="O314" s="462"/>
      <c r="P314" s="462"/>
      <c r="Q314" s="462"/>
      <c r="R314" s="462"/>
      <c r="S314" s="462"/>
      <c r="T314" s="462"/>
      <c r="U314" s="462"/>
      <c r="V314" s="462"/>
      <c r="W314" s="462"/>
      <c r="X314" s="462"/>
      <c r="Y314" s="462"/>
      <c r="Z314" s="462"/>
      <c r="AA314" s="462"/>
      <c r="AB314" s="462"/>
      <c r="AC314" s="428"/>
    </row>
    <row r="315" spans="5:29" ht="15" customHeight="1">
      <c r="E315" s="577"/>
      <c r="F315" s="578"/>
      <c r="G315" s="580"/>
      <c r="H315" s="579"/>
      <c r="I315" s="436" t="s">
        <v>661</v>
      </c>
      <c r="J315" s="437"/>
      <c r="K315" s="437"/>
      <c r="L315" s="437"/>
      <c r="M315" s="437"/>
      <c r="N315" s="437"/>
      <c r="O315" s="462"/>
      <c r="P315" s="462"/>
      <c r="Q315" s="462"/>
      <c r="R315" s="462"/>
      <c r="S315" s="462"/>
      <c r="T315" s="462"/>
      <c r="U315" s="462"/>
      <c r="V315" s="462"/>
      <c r="W315" s="462"/>
      <c r="X315" s="462"/>
      <c r="Y315" s="462"/>
      <c r="Z315" s="462"/>
      <c r="AA315" s="462"/>
      <c r="AB315" s="462"/>
      <c r="AC315" s="428"/>
    </row>
    <row r="316" spans="5:29" ht="15" customHeight="1">
      <c r="E316" s="577"/>
      <c r="F316" s="578"/>
      <c r="G316" s="580"/>
      <c r="H316" s="579"/>
      <c r="I316" s="436" t="s">
        <v>662</v>
      </c>
      <c r="J316" s="437"/>
      <c r="K316" s="437"/>
      <c r="L316" s="437"/>
      <c r="M316" s="437"/>
      <c r="N316" s="437"/>
      <c r="O316" s="462"/>
      <c r="P316" s="462"/>
      <c r="Q316" s="462"/>
      <c r="R316" s="462"/>
      <c r="S316" s="462"/>
      <c r="T316" s="462"/>
      <c r="U316" s="462"/>
      <c r="V316" s="462"/>
      <c r="W316" s="462"/>
      <c r="X316" s="462"/>
      <c r="Y316" s="462"/>
      <c r="Z316" s="462"/>
      <c r="AA316" s="462"/>
      <c r="AB316" s="462"/>
      <c r="AC316" s="428"/>
    </row>
    <row r="317" spans="5:29" ht="15" customHeight="1">
      <c r="E317" s="577"/>
      <c r="F317" s="578"/>
      <c r="G317" s="580"/>
      <c r="H317" s="579"/>
      <c r="I317" s="436" t="s">
        <v>663</v>
      </c>
      <c r="J317" s="437"/>
      <c r="K317" s="437"/>
      <c r="L317" s="437"/>
      <c r="M317" s="437"/>
      <c r="N317" s="437"/>
      <c r="O317" s="462"/>
      <c r="P317" s="462"/>
      <c r="Q317" s="462"/>
      <c r="R317" s="462"/>
      <c r="S317" s="462"/>
      <c r="T317" s="462"/>
      <c r="U317" s="462"/>
      <c r="V317" s="462"/>
      <c r="W317" s="462"/>
      <c r="X317" s="462"/>
      <c r="Y317" s="462"/>
      <c r="Z317" s="462"/>
      <c r="AA317" s="462"/>
      <c r="AB317" s="462"/>
      <c r="AC317" s="428"/>
    </row>
    <row r="318" spans="5:29" ht="15" customHeight="1">
      <c r="E318" s="577"/>
      <c r="F318" s="578"/>
      <c r="G318" s="581"/>
      <c r="H318" s="582"/>
      <c r="I318" s="436" t="s">
        <v>664</v>
      </c>
      <c r="J318" s="437"/>
      <c r="K318" s="437"/>
      <c r="L318" s="437"/>
      <c r="M318" s="437"/>
      <c r="N318" s="437"/>
      <c r="O318" s="462"/>
      <c r="P318" s="462"/>
      <c r="Q318" s="462"/>
      <c r="R318" s="462"/>
      <c r="S318" s="462"/>
      <c r="T318" s="462"/>
      <c r="U318" s="462"/>
      <c r="V318" s="462"/>
      <c r="W318" s="462"/>
      <c r="X318" s="462"/>
      <c r="Y318" s="462"/>
      <c r="Z318" s="462"/>
      <c r="AA318" s="462"/>
      <c r="AB318" s="462"/>
      <c r="AC318" s="428"/>
    </row>
    <row r="319" spans="5:29" ht="15" customHeight="1">
      <c r="E319" s="435"/>
      <c r="F319" s="550" t="s">
        <v>973</v>
      </c>
      <c r="G319" s="550"/>
      <c r="H319" s="551"/>
      <c r="I319" s="552" t="s">
        <v>1104</v>
      </c>
      <c r="J319" s="553"/>
      <c r="K319" s="553"/>
      <c r="L319" s="553"/>
      <c r="M319" s="553"/>
      <c r="N319" s="553"/>
      <c r="O319" s="553"/>
      <c r="P319" s="553"/>
      <c r="Q319" s="553"/>
      <c r="R319" s="553"/>
      <c r="S319" s="553"/>
      <c r="T319" s="553"/>
      <c r="U319" s="553"/>
      <c r="V319" s="553"/>
      <c r="W319" s="553"/>
      <c r="X319" s="553"/>
      <c r="Y319" s="553"/>
      <c r="Z319" s="553"/>
      <c r="AA319" s="553"/>
      <c r="AB319" s="553"/>
      <c r="AC319" s="554"/>
    </row>
    <row r="320" spans="5:29" ht="15" customHeight="1">
      <c r="E320" s="558" t="s">
        <v>363</v>
      </c>
      <c r="F320" s="559"/>
      <c r="G320" s="559"/>
      <c r="H320" s="560"/>
      <c r="I320" s="555"/>
      <c r="J320" s="556"/>
      <c r="K320" s="556"/>
      <c r="L320" s="556"/>
      <c r="M320" s="556"/>
      <c r="N320" s="556"/>
      <c r="O320" s="556"/>
      <c r="P320" s="556"/>
      <c r="Q320" s="556"/>
      <c r="R320" s="556"/>
      <c r="S320" s="556"/>
      <c r="T320" s="556"/>
      <c r="U320" s="556"/>
      <c r="V320" s="556"/>
      <c r="W320" s="556"/>
      <c r="X320" s="556"/>
      <c r="Y320" s="556"/>
      <c r="Z320" s="556"/>
      <c r="AA320" s="556"/>
      <c r="AB320" s="556"/>
      <c r="AC320" s="557"/>
    </row>
    <row r="321" spans="5:29" ht="15" customHeight="1">
      <c r="E321" s="561" t="s">
        <v>665</v>
      </c>
      <c r="F321" s="562"/>
      <c r="G321" s="544" t="s">
        <v>389</v>
      </c>
      <c r="H321" s="545"/>
      <c r="I321" s="437" t="s">
        <v>666</v>
      </c>
      <c r="J321" s="437"/>
      <c r="K321" s="437"/>
      <c r="L321" s="437"/>
      <c r="M321" s="437"/>
      <c r="N321" s="437"/>
      <c r="O321" s="462"/>
      <c r="P321" s="462"/>
      <c r="Q321" s="462"/>
      <c r="R321" s="462"/>
      <c r="S321" s="462"/>
      <c r="T321" s="462"/>
      <c r="U321" s="462"/>
      <c r="V321" s="462"/>
      <c r="W321" s="462"/>
      <c r="X321" s="462"/>
      <c r="Y321" s="462"/>
      <c r="Z321" s="462"/>
      <c r="AA321" s="462"/>
      <c r="AB321" s="462"/>
      <c r="AC321" s="428"/>
    </row>
    <row r="322" spans="5:29" ht="15" customHeight="1">
      <c r="E322" s="563"/>
      <c r="F322" s="564"/>
      <c r="G322" s="546"/>
      <c r="H322" s="547"/>
      <c r="I322" s="437" t="s">
        <v>667</v>
      </c>
      <c r="J322" s="437"/>
      <c r="K322" s="437"/>
      <c r="L322" s="437"/>
      <c r="M322" s="437"/>
      <c r="N322" s="437"/>
      <c r="O322" s="462"/>
      <c r="P322" s="462"/>
      <c r="Q322" s="462"/>
      <c r="R322" s="462"/>
      <c r="S322" s="462"/>
      <c r="T322" s="462"/>
      <c r="U322" s="462"/>
      <c r="V322" s="462"/>
      <c r="W322" s="462"/>
      <c r="X322" s="462"/>
      <c r="Y322" s="462"/>
      <c r="Z322" s="462"/>
      <c r="AA322" s="462"/>
      <c r="AB322" s="462"/>
      <c r="AC322" s="428"/>
    </row>
    <row r="323" spans="5:29" ht="15" customHeight="1">
      <c r="E323" s="563"/>
      <c r="F323" s="564"/>
      <c r="G323" s="546"/>
      <c r="H323" s="547"/>
      <c r="I323" s="437" t="s">
        <v>668</v>
      </c>
      <c r="J323" s="437"/>
      <c r="K323" s="437"/>
      <c r="L323" s="437"/>
      <c r="M323" s="437"/>
      <c r="N323" s="437"/>
      <c r="O323" s="462"/>
      <c r="P323" s="462"/>
      <c r="Q323" s="462"/>
      <c r="R323" s="462"/>
      <c r="S323" s="462"/>
      <c r="T323" s="462"/>
      <c r="U323" s="462"/>
      <c r="V323" s="462"/>
      <c r="W323" s="462"/>
      <c r="X323" s="462"/>
      <c r="Y323" s="462"/>
      <c r="Z323" s="462"/>
      <c r="AA323" s="462"/>
      <c r="AB323" s="462"/>
      <c r="AC323" s="428"/>
    </row>
    <row r="324" spans="5:29" ht="15" customHeight="1">
      <c r="E324" s="563"/>
      <c r="F324" s="564"/>
      <c r="G324" s="546"/>
      <c r="H324" s="547"/>
      <c r="I324" s="437" t="s">
        <v>670</v>
      </c>
      <c r="J324" s="437"/>
      <c r="K324" s="437"/>
      <c r="L324" s="437"/>
      <c r="M324" s="437"/>
      <c r="N324" s="437"/>
      <c r="O324" s="462"/>
      <c r="P324" s="462"/>
      <c r="Q324" s="462"/>
      <c r="R324" s="462"/>
      <c r="S324" s="462"/>
      <c r="T324" s="462"/>
      <c r="U324" s="462"/>
      <c r="V324" s="462"/>
      <c r="W324" s="462"/>
      <c r="X324" s="462"/>
      <c r="Y324" s="462"/>
      <c r="Z324" s="462"/>
      <c r="AA324" s="462"/>
      <c r="AB324" s="462"/>
      <c r="AC324" s="428"/>
    </row>
    <row r="325" spans="5:29" ht="15" customHeight="1">
      <c r="E325" s="563"/>
      <c r="F325" s="564"/>
      <c r="G325" s="546"/>
      <c r="H325" s="547"/>
      <c r="I325" s="437" t="s">
        <v>671</v>
      </c>
      <c r="J325" s="437"/>
      <c r="K325" s="437"/>
      <c r="L325" s="437"/>
      <c r="M325" s="437"/>
      <c r="N325" s="437"/>
      <c r="O325" s="462"/>
      <c r="P325" s="462"/>
      <c r="Q325" s="462"/>
      <c r="R325" s="462"/>
      <c r="S325" s="462"/>
      <c r="T325" s="462"/>
      <c r="U325" s="462"/>
      <c r="V325" s="462"/>
      <c r="W325" s="462"/>
      <c r="X325" s="462"/>
      <c r="Y325" s="462"/>
      <c r="Z325" s="462"/>
      <c r="AA325" s="462"/>
      <c r="AB325" s="462"/>
      <c r="AC325" s="428"/>
    </row>
    <row r="326" spans="5:29" ht="15" customHeight="1">
      <c r="E326" s="563"/>
      <c r="F326" s="564"/>
      <c r="G326" s="546"/>
      <c r="H326" s="547"/>
      <c r="I326" s="437" t="s">
        <v>672</v>
      </c>
      <c r="J326" s="437"/>
      <c r="K326" s="437"/>
      <c r="L326" s="437"/>
      <c r="M326" s="437"/>
      <c r="N326" s="437"/>
      <c r="O326" s="462"/>
      <c r="P326" s="462"/>
      <c r="Q326" s="462"/>
      <c r="R326" s="462"/>
      <c r="S326" s="462"/>
      <c r="T326" s="462"/>
      <c r="U326" s="462"/>
      <c r="V326" s="462"/>
      <c r="W326" s="462"/>
      <c r="X326" s="462"/>
      <c r="Y326" s="462"/>
      <c r="Z326" s="462"/>
      <c r="AA326" s="462"/>
      <c r="AB326" s="462"/>
      <c r="AC326" s="428"/>
    </row>
    <row r="327" spans="5:29" ht="15" customHeight="1">
      <c r="E327" s="563"/>
      <c r="F327" s="564"/>
      <c r="G327" s="546"/>
      <c r="H327" s="547"/>
      <c r="I327" s="437" t="s">
        <v>673</v>
      </c>
      <c r="J327" s="437"/>
      <c r="K327" s="437"/>
      <c r="L327" s="437"/>
      <c r="M327" s="437"/>
      <c r="N327" s="437"/>
      <c r="O327" s="462"/>
      <c r="P327" s="462"/>
      <c r="Q327" s="462"/>
      <c r="R327" s="462"/>
      <c r="S327" s="462"/>
      <c r="T327" s="462"/>
      <c r="U327" s="462"/>
      <c r="V327" s="462"/>
      <c r="W327" s="462"/>
      <c r="X327" s="462"/>
      <c r="Y327" s="462"/>
      <c r="Z327" s="462"/>
      <c r="AA327" s="462"/>
      <c r="AB327" s="462"/>
      <c r="AC327" s="428"/>
    </row>
    <row r="328" spans="5:29" ht="15" customHeight="1">
      <c r="E328" s="563"/>
      <c r="F328" s="564"/>
      <c r="G328" s="546"/>
      <c r="H328" s="547"/>
      <c r="I328" s="437" t="s">
        <v>674</v>
      </c>
      <c r="J328" s="437"/>
      <c r="K328" s="437"/>
      <c r="L328" s="437"/>
      <c r="M328" s="437"/>
      <c r="N328" s="437"/>
      <c r="O328" s="462"/>
      <c r="P328" s="462"/>
      <c r="Q328" s="462"/>
      <c r="R328" s="462"/>
      <c r="S328" s="462"/>
      <c r="T328" s="462"/>
      <c r="U328" s="462"/>
      <c r="V328" s="462"/>
      <c r="W328" s="462"/>
      <c r="X328" s="462"/>
      <c r="Y328" s="462"/>
      <c r="Z328" s="462"/>
      <c r="AA328" s="462"/>
      <c r="AB328" s="462"/>
      <c r="AC328" s="428"/>
    </row>
    <row r="329" spans="5:29" ht="15" customHeight="1">
      <c r="E329" s="563"/>
      <c r="F329" s="564"/>
      <c r="G329" s="546"/>
      <c r="H329" s="547"/>
      <c r="I329" s="437" t="s">
        <v>675</v>
      </c>
      <c r="J329" s="437"/>
      <c r="K329" s="437"/>
      <c r="L329" s="437"/>
      <c r="M329" s="437"/>
      <c r="N329" s="437"/>
      <c r="O329" s="462"/>
      <c r="P329" s="462"/>
      <c r="Q329" s="462"/>
      <c r="R329" s="462"/>
      <c r="S329" s="462"/>
      <c r="T329" s="462"/>
      <c r="U329" s="462"/>
      <c r="V329" s="462"/>
      <c r="W329" s="462"/>
      <c r="X329" s="462"/>
      <c r="Y329" s="462"/>
      <c r="Z329" s="462"/>
      <c r="AA329" s="462"/>
      <c r="AB329" s="462"/>
      <c r="AC329" s="428"/>
    </row>
    <row r="330" spans="5:29" ht="15" customHeight="1">
      <c r="E330" s="563"/>
      <c r="F330" s="564"/>
      <c r="G330" s="565"/>
      <c r="H330" s="566"/>
      <c r="I330" s="437" t="s">
        <v>676</v>
      </c>
      <c r="J330" s="437"/>
      <c r="K330" s="437"/>
      <c r="L330" s="437"/>
      <c r="M330" s="437"/>
      <c r="N330" s="437"/>
      <c r="O330" s="462"/>
      <c r="P330" s="462"/>
      <c r="Q330" s="462"/>
      <c r="R330" s="462"/>
      <c r="S330" s="462"/>
      <c r="T330" s="462"/>
      <c r="U330" s="462"/>
      <c r="V330" s="462"/>
      <c r="W330" s="462"/>
      <c r="X330" s="462"/>
      <c r="Y330" s="462"/>
      <c r="Z330" s="462"/>
      <c r="AA330" s="462"/>
      <c r="AB330" s="462"/>
      <c r="AC330" s="428"/>
    </row>
    <row r="331" spans="5:29" ht="15" customHeight="1">
      <c r="E331" s="538" t="s">
        <v>677</v>
      </c>
      <c r="F331" s="539"/>
      <c r="G331" s="544" t="s">
        <v>389</v>
      </c>
      <c r="H331" s="545"/>
      <c r="I331" s="440" t="s">
        <v>678</v>
      </c>
      <c r="J331" s="440"/>
      <c r="K331" s="440"/>
      <c r="L331" s="440"/>
      <c r="M331" s="440"/>
      <c r="N331" s="440"/>
      <c r="O331" s="431"/>
      <c r="P331" s="431"/>
      <c r="Q331" s="431"/>
      <c r="R331" s="431"/>
      <c r="S331" s="431"/>
      <c r="T331" s="431"/>
      <c r="U331" s="431"/>
      <c r="V331" s="431"/>
      <c r="W331" s="431"/>
      <c r="X331" s="431"/>
      <c r="Y331" s="431"/>
      <c r="Z331" s="431"/>
      <c r="AA331" s="431"/>
      <c r="AB331" s="431"/>
      <c r="AC331" s="432"/>
    </row>
    <row r="332" spans="5:29" ht="15" customHeight="1">
      <c r="E332" s="540"/>
      <c r="F332" s="541"/>
      <c r="G332" s="546"/>
      <c r="H332" s="547"/>
      <c r="I332" s="437" t="s">
        <v>679</v>
      </c>
      <c r="J332" s="437"/>
      <c r="K332" s="437"/>
      <c r="L332" s="437"/>
      <c r="M332" s="437"/>
      <c r="N332" s="437"/>
      <c r="O332" s="462"/>
      <c r="P332" s="462"/>
      <c r="Q332" s="462"/>
      <c r="R332" s="462"/>
      <c r="S332" s="462"/>
      <c r="T332" s="462"/>
      <c r="U332" s="462"/>
      <c r="V332" s="462"/>
      <c r="W332" s="462"/>
      <c r="X332" s="462"/>
      <c r="Y332" s="462"/>
      <c r="Z332" s="462"/>
      <c r="AA332" s="462"/>
      <c r="AB332" s="462"/>
      <c r="AC332" s="428"/>
    </row>
    <row r="333" spans="5:29" ht="15" customHeight="1">
      <c r="E333" s="540"/>
      <c r="F333" s="541"/>
      <c r="G333" s="546"/>
      <c r="H333" s="547"/>
      <c r="I333" s="437" t="s">
        <v>680</v>
      </c>
      <c r="J333" s="437"/>
      <c r="K333" s="437"/>
      <c r="L333" s="437"/>
      <c r="M333" s="437"/>
      <c r="N333" s="437"/>
      <c r="O333" s="462"/>
      <c r="P333" s="462"/>
      <c r="Q333" s="462"/>
      <c r="R333" s="462"/>
      <c r="S333" s="462"/>
      <c r="T333" s="462"/>
      <c r="U333" s="462"/>
      <c r="V333" s="462"/>
      <c r="W333" s="462"/>
      <c r="X333" s="462"/>
      <c r="Y333" s="462"/>
      <c r="Z333" s="462"/>
      <c r="AA333" s="462"/>
      <c r="AB333" s="462"/>
      <c r="AC333" s="428"/>
    </row>
    <row r="334" spans="5:29" ht="15" customHeight="1">
      <c r="E334" s="540"/>
      <c r="F334" s="541"/>
      <c r="G334" s="546"/>
      <c r="H334" s="547"/>
      <c r="I334" s="437" t="s">
        <v>681</v>
      </c>
      <c r="J334" s="437"/>
      <c r="K334" s="437"/>
      <c r="L334" s="437"/>
      <c r="M334" s="437"/>
      <c r="N334" s="437"/>
      <c r="O334" s="462"/>
      <c r="P334" s="462"/>
      <c r="Q334" s="462"/>
      <c r="R334" s="462"/>
      <c r="S334" s="462"/>
      <c r="T334" s="462"/>
      <c r="U334" s="462"/>
      <c r="V334" s="462"/>
      <c r="W334" s="462"/>
      <c r="X334" s="462"/>
      <c r="Y334" s="462"/>
      <c r="Z334" s="462"/>
      <c r="AA334" s="462"/>
      <c r="AB334" s="462"/>
      <c r="AC334" s="428"/>
    </row>
    <row r="335" spans="5:29" ht="15" customHeight="1">
      <c r="E335" s="540"/>
      <c r="F335" s="541"/>
      <c r="G335" s="546"/>
      <c r="H335" s="547"/>
      <c r="I335" s="437" t="s">
        <v>682</v>
      </c>
      <c r="J335" s="437"/>
      <c r="K335" s="437"/>
      <c r="L335" s="437"/>
      <c r="M335" s="437"/>
      <c r="N335" s="437"/>
      <c r="O335" s="462"/>
      <c r="P335" s="462"/>
      <c r="Q335" s="462"/>
      <c r="R335" s="462"/>
      <c r="S335" s="462"/>
      <c r="T335" s="462"/>
      <c r="U335" s="462"/>
      <c r="V335" s="462"/>
      <c r="W335" s="462"/>
      <c r="X335" s="462"/>
      <c r="Y335" s="462"/>
      <c r="Z335" s="462"/>
      <c r="AA335" s="462"/>
      <c r="AB335" s="462"/>
      <c r="AC335" s="428"/>
    </row>
    <row r="336" spans="5:29" ht="15" customHeight="1">
      <c r="E336" s="540"/>
      <c r="F336" s="541"/>
      <c r="G336" s="546"/>
      <c r="H336" s="547"/>
      <c r="I336" s="437" t="s">
        <v>683</v>
      </c>
      <c r="J336" s="437"/>
      <c r="K336" s="437"/>
      <c r="L336" s="437"/>
      <c r="M336" s="437"/>
      <c r="N336" s="437"/>
      <c r="O336" s="462"/>
      <c r="P336" s="462"/>
      <c r="Q336" s="462"/>
      <c r="R336" s="462"/>
      <c r="S336" s="462"/>
      <c r="T336" s="462"/>
      <c r="U336" s="462"/>
      <c r="V336" s="462"/>
      <c r="W336" s="462"/>
      <c r="X336" s="462"/>
      <c r="Y336" s="462"/>
      <c r="Z336" s="462"/>
      <c r="AA336" s="462"/>
      <c r="AB336" s="462"/>
      <c r="AC336" s="428"/>
    </row>
    <row r="337" spans="5:29" ht="15" customHeight="1">
      <c r="E337" s="542"/>
      <c r="F337" s="543"/>
      <c r="G337" s="548"/>
      <c r="H337" s="549"/>
      <c r="I337" s="464" t="s">
        <v>684</v>
      </c>
      <c r="J337" s="464"/>
      <c r="K337" s="464"/>
      <c r="L337" s="464"/>
      <c r="M337" s="464"/>
      <c r="N337" s="464"/>
      <c r="O337" s="427"/>
      <c r="P337" s="427"/>
      <c r="Q337" s="427"/>
      <c r="R337" s="427"/>
      <c r="S337" s="427"/>
      <c r="T337" s="427"/>
      <c r="U337" s="427"/>
      <c r="V337" s="427"/>
      <c r="W337" s="427"/>
      <c r="X337" s="427"/>
      <c r="Y337" s="427"/>
      <c r="Z337" s="427"/>
      <c r="AA337" s="427"/>
      <c r="AB337" s="427"/>
      <c r="AC337" s="429"/>
    </row>
    <row r="338" spans="5:29" ht="13.5">
      <c r="E338" s="435"/>
      <c r="F338" s="550" t="s">
        <v>973</v>
      </c>
      <c r="G338" s="550"/>
      <c r="H338" s="551"/>
      <c r="I338" s="552" t="s">
        <v>801</v>
      </c>
      <c r="J338" s="553"/>
      <c r="K338" s="553"/>
      <c r="L338" s="553"/>
      <c r="M338" s="553"/>
      <c r="N338" s="553"/>
      <c r="O338" s="553"/>
      <c r="P338" s="553"/>
      <c r="Q338" s="553"/>
      <c r="R338" s="553"/>
      <c r="S338" s="553"/>
      <c r="T338" s="553"/>
      <c r="U338" s="553"/>
      <c r="V338" s="553"/>
      <c r="W338" s="553"/>
      <c r="X338" s="553"/>
      <c r="Y338" s="553"/>
      <c r="Z338" s="553"/>
      <c r="AA338" s="553"/>
      <c r="AB338" s="553"/>
      <c r="AC338" s="554"/>
    </row>
    <row r="339" spans="5:29" ht="13.5">
      <c r="E339" s="558" t="s">
        <v>363</v>
      </c>
      <c r="F339" s="559"/>
      <c r="G339" s="559"/>
      <c r="H339" s="560"/>
      <c r="I339" s="555"/>
      <c r="J339" s="556"/>
      <c r="K339" s="556"/>
      <c r="L339" s="556"/>
      <c r="M339" s="556"/>
      <c r="N339" s="556"/>
      <c r="O339" s="556"/>
      <c r="P339" s="556"/>
      <c r="Q339" s="556"/>
      <c r="R339" s="556"/>
      <c r="S339" s="556"/>
      <c r="T339" s="556"/>
      <c r="U339" s="556"/>
      <c r="V339" s="556"/>
      <c r="W339" s="556"/>
      <c r="X339" s="556"/>
      <c r="Y339" s="556"/>
      <c r="Z339" s="556"/>
      <c r="AA339" s="556"/>
      <c r="AB339" s="556"/>
      <c r="AC339" s="557"/>
    </row>
    <row r="340" spans="5:29" ht="13.5">
      <c r="E340" s="561" t="s">
        <v>665</v>
      </c>
      <c r="F340" s="610"/>
      <c r="G340" s="544" t="s">
        <v>389</v>
      </c>
      <c r="H340" s="567"/>
      <c r="I340" s="466" t="s">
        <v>798</v>
      </c>
      <c r="J340" s="431"/>
      <c r="K340" s="431"/>
      <c r="L340" s="431"/>
      <c r="M340" s="431"/>
      <c r="N340" s="431"/>
      <c r="O340" s="431"/>
      <c r="P340" s="431"/>
      <c r="Q340" s="431"/>
      <c r="R340" s="431"/>
      <c r="S340" s="431"/>
      <c r="T340" s="431"/>
      <c r="U340" s="431"/>
      <c r="V340" s="431"/>
      <c r="W340" s="431"/>
      <c r="X340" s="431"/>
      <c r="Y340" s="431"/>
      <c r="Z340" s="431"/>
      <c r="AA340" s="431"/>
      <c r="AB340" s="431"/>
      <c r="AC340" s="432"/>
    </row>
    <row r="341" spans="5:29" ht="13.5">
      <c r="E341" s="568"/>
      <c r="F341" s="595"/>
      <c r="G341" s="580"/>
      <c r="H341" s="569"/>
      <c r="I341" s="437" t="s">
        <v>799</v>
      </c>
      <c r="J341" s="462"/>
      <c r="K341" s="462"/>
      <c r="L341" s="462"/>
      <c r="M341" s="462"/>
      <c r="N341" s="462"/>
      <c r="O341" s="462"/>
      <c r="P341" s="462"/>
      <c r="Q341" s="462"/>
      <c r="R341" s="462"/>
      <c r="S341" s="462"/>
      <c r="T341" s="462"/>
      <c r="U341" s="462"/>
      <c r="V341" s="462"/>
      <c r="W341" s="462"/>
      <c r="X341" s="462"/>
      <c r="Y341" s="462"/>
      <c r="Z341" s="462"/>
      <c r="AA341" s="462"/>
      <c r="AB341" s="462"/>
      <c r="AC341" s="428"/>
    </row>
    <row r="342" spans="5:29" ht="13.5">
      <c r="E342" s="568"/>
      <c r="F342" s="595"/>
      <c r="G342" s="580"/>
      <c r="H342" s="569"/>
      <c r="I342" s="461" t="s">
        <v>802</v>
      </c>
      <c r="J342" s="462"/>
      <c r="K342" s="462"/>
      <c r="L342" s="462"/>
      <c r="M342" s="462"/>
      <c r="N342" s="462"/>
      <c r="O342" s="462"/>
      <c r="P342" s="462"/>
      <c r="Q342" s="462"/>
      <c r="R342" s="462"/>
      <c r="S342" s="462"/>
      <c r="T342" s="462"/>
      <c r="U342" s="462"/>
      <c r="V342" s="462"/>
      <c r="W342" s="462"/>
      <c r="X342" s="462"/>
      <c r="Y342" s="462"/>
      <c r="Z342" s="462"/>
      <c r="AA342" s="462"/>
      <c r="AB342" s="462"/>
      <c r="AC342" s="428"/>
    </row>
    <row r="343" spans="5:29" ht="13.5">
      <c r="E343" s="596"/>
      <c r="F343" s="597"/>
      <c r="G343" s="581"/>
      <c r="H343" s="763"/>
      <c r="I343" s="467" t="s">
        <v>803</v>
      </c>
      <c r="J343" s="427"/>
      <c r="K343" s="427"/>
      <c r="L343" s="427"/>
      <c r="M343" s="427"/>
      <c r="N343" s="427"/>
      <c r="O343" s="427"/>
      <c r="P343" s="427"/>
      <c r="Q343" s="427"/>
      <c r="R343" s="427"/>
      <c r="S343" s="427"/>
      <c r="T343" s="427"/>
      <c r="U343" s="427"/>
      <c r="V343" s="427"/>
      <c r="W343" s="427"/>
      <c r="X343" s="427"/>
      <c r="Y343" s="427"/>
      <c r="Z343" s="427"/>
      <c r="AA343" s="427"/>
      <c r="AB343" s="427"/>
      <c r="AC343" s="429"/>
    </row>
    <row r="344" spans="5:8" ht="13.5">
      <c r="E344" s="465"/>
      <c r="F344" s="465"/>
      <c r="G344" s="465"/>
      <c r="H344" s="465"/>
    </row>
  </sheetData>
  <sheetProtection/>
  <mergeCells count="200">
    <mergeCell ref="A1:A5"/>
    <mergeCell ref="F338:H338"/>
    <mergeCell ref="I338:AC339"/>
    <mergeCell ref="E339:H339"/>
    <mergeCell ref="H19:H20"/>
    <mergeCell ref="I19:I20"/>
    <mergeCell ref="D15:L15"/>
    <mergeCell ref="D16:L16"/>
    <mergeCell ref="D17:L17"/>
    <mergeCell ref="M17:U17"/>
    <mergeCell ref="E340:F343"/>
    <mergeCell ref="G340:H343"/>
    <mergeCell ref="M15:U15"/>
    <mergeCell ref="B3:F4"/>
    <mergeCell ref="C5:F6"/>
    <mergeCell ref="F19:F20"/>
    <mergeCell ref="O18:O26"/>
    <mergeCell ref="E19:E20"/>
    <mergeCell ref="P18:T18"/>
    <mergeCell ref="N19:N20"/>
    <mergeCell ref="M14:U14"/>
    <mergeCell ref="AJ7:AK8"/>
    <mergeCell ref="M16:U16"/>
    <mergeCell ref="G9:O10"/>
    <mergeCell ref="AE15:AK15"/>
    <mergeCell ref="AE16:AK16"/>
    <mergeCell ref="AE13:AK13"/>
    <mergeCell ref="AE14:AK14"/>
    <mergeCell ref="AF7:AI8"/>
    <mergeCell ref="D14:L14"/>
    <mergeCell ref="G19:G20"/>
    <mergeCell ref="J19:J20"/>
    <mergeCell ref="K19:K20"/>
    <mergeCell ref="L19:L20"/>
    <mergeCell ref="M19:M20"/>
    <mergeCell ref="P23:T23"/>
    <mergeCell ref="P19:T20"/>
    <mergeCell ref="P21:T21"/>
    <mergeCell ref="P22:T22"/>
    <mergeCell ref="AG22:AK22"/>
    <mergeCell ref="AC26:AK26"/>
    <mergeCell ref="AC24:AF24"/>
    <mergeCell ref="AG24:AK24"/>
    <mergeCell ref="AB25:AB26"/>
    <mergeCell ref="B25:D25"/>
    <mergeCell ref="B26:D26"/>
    <mergeCell ref="B22:D22"/>
    <mergeCell ref="B24:D24"/>
    <mergeCell ref="B23:D23"/>
    <mergeCell ref="AE17:AK17"/>
    <mergeCell ref="V16:AD16"/>
    <mergeCell ref="AC25:AK25"/>
    <mergeCell ref="AC18:AF18"/>
    <mergeCell ref="AC22:AF22"/>
    <mergeCell ref="AG18:AK18"/>
    <mergeCell ref="AG19:AK20"/>
    <mergeCell ref="AB18:AB23"/>
    <mergeCell ref="AG23:AK23"/>
    <mergeCell ref="AG21:AK21"/>
    <mergeCell ref="B21:D21"/>
    <mergeCell ref="AD1:AE1"/>
    <mergeCell ref="AF1:AJ1"/>
    <mergeCell ref="V14:AD14"/>
    <mergeCell ref="V15:AD15"/>
    <mergeCell ref="V13:AD13"/>
    <mergeCell ref="AG3:AK3"/>
    <mergeCell ref="AH10:AK11"/>
    <mergeCell ref="AF6:AK6"/>
    <mergeCell ref="V17:AD17"/>
    <mergeCell ref="B13:C13"/>
    <mergeCell ref="D13:L13"/>
    <mergeCell ref="C11:F12"/>
    <mergeCell ref="B5:B12"/>
    <mergeCell ref="G11:O12"/>
    <mergeCell ref="C9:F10"/>
    <mergeCell ref="C7:F8"/>
    <mergeCell ref="M13:U13"/>
    <mergeCell ref="U19:AA20"/>
    <mergeCell ref="U21:AA21"/>
    <mergeCell ref="U22:AA22"/>
    <mergeCell ref="U23:AA23"/>
    <mergeCell ref="U24:AA24"/>
    <mergeCell ref="U25:AA25"/>
    <mergeCell ref="G3:O4"/>
    <mergeCell ref="G5:O6"/>
    <mergeCell ref="G7:O8"/>
    <mergeCell ref="P3:P12"/>
    <mergeCell ref="AC23:AF23"/>
    <mergeCell ref="AC19:AF20"/>
    <mergeCell ref="AC21:AF21"/>
    <mergeCell ref="B18:N18"/>
    <mergeCell ref="B19:D19"/>
    <mergeCell ref="U18:AA18"/>
    <mergeCell ref="B14:C17"/>
    <mergeCell ref="E29:AC29"/>
    <mergeCell ref="F31:H31"/>
    <mergeCell ref="I31:AC32"/>
    <mergeCell ref="E32:H32"/>
    <mergeCell ref="U26:AA26"/>
    <mergeCell ref="P24:T24"/>
    <mergeCell ref="P25:T25"/>
    <mergeCell ref="B20:D20"/>
    <mergeCell ref="P26:T26"/>
    <mergeCell ref="E53:F61"/>
    <mergeCell ref="G53:H61"/>
    <mergeCell ref="G62:H70"/>
    <mergeCell ref="E63:F70"/>
    <mergeCell ref="E33:F39"/>
    <mergeCell ref="G33:H39"/>
    <mergeCell ref="E40:F52"/>
    <mergeCell ref="G40:H52"/>
    <mergeCell ref="F93:H93"/>
    <mergeCell ref="I93:AC94"/>
    <mergeCell ref="E94:H94"/>
    <mergeCell ref="E95:F98"/>
    <mergeCell ref="G95:H98"/>
    <mergeCell ref="E71:F80"/>
    <mergeCell ref="G71:H80"/>
    <mergeCell ref="E81:F92"/>
    <mergeCell ref="G81:H92"/>
    <mergeCell ref="E114:F121"/>
    <mergeCell ref="G114:H121"/>
    <mergeCell ref="E122:F129"/>
    <mergeCell ref="G122:H129"/>
    <mergeCell ref="E99:F109"/>
    <mergeCell ref="G99:H109"/>
    <mergeCell ref="E110:F113"/>
    <mergeCell ref="G110:H113"/>
    <mergeCell ref="E148:F173"/>
    <mergeCell ref="G148:H173"/>
    <mergeCell ref="F174:H174"/>
    <mergeCell ref="I174:AC175"/>
    <mergeCell ref="E175:H175"/>
    <mergeCell ref="F130:H130"/>
    <mergeCell ref="I130:AC131"/>
    <mergeCell ref="E131:H131"/>
    <mergeCell ref="E132:F147"/>
    <mergeCell ref="G132:H147"/>
    <mergeCell ref="F192:H192"/>
    <mergeCell ref="I192:AC193"/>
    <mergeCell ref="E193:H193"/>
    <mergeCell ref="E194:F203"/>
    <mergeCell ref="G194:H203"/>
    <mergeCell ref="E176:F186"/>
    <mergeCell ref="G176:H186"/>
    <mergeCell ref="E187:F191"/>
    <mergeCell ref="G187:H191"/>
    <mergeCell ref="F213:H213"/>
    <mergeCell ref="I213:AC214"/>
    <mergeCell ref="E214:H214"/>
    <mergeCell ref="E215:F220"/>
    <mergeCell ref="G215:H220"/>
    <mergeCell ref="F204:H204"/>
    <mergeCell ref="I204:AC205"/>
    <mergeCell ref="E205:H205"/>
    <mergeCell ref="E206:F212"/>
    <mergeCell ref="G206:H212"/>
    <mergeCell ref="E230:F236"/>
    <mergeCell ref="G230:H236"/>
    <mergeCell ref="E237:F245"/>
    <mergeCell ref="G237:H245"/>
    <mergeCell ref="F221:H221"/>
    <mergeCell ref="I221:AC222"/>
    <mergeCell ref="E222:H222"/>
    <mergeCell ref="E223:F229"/>
    <mergeCell ref="G223:H229"/>
    <mergeCell ref="F262:H262"/>
    <mergeCell ref="I262:AC263"/>
    <mergeCell ref="E263:H263"/>
    <mergeCell ref="E264:F271"/>
    <mergeCell ref="G264:H271"/>
    <mergeCell ref="E246:F251"/>
    <mergeCell ref="G246:H251"/>
    <mergeCell ref="E252:F261"/>
    <mergeCell ref="G252:H261"/>
    <mergeCell ref="E279:F291"/>
    <mergeCell ref="G279:H291"/>
    <mergeCell ref="E292:F296"/>
    <mergeCell ref="G292:H296"/>
    <mergeCell ref="F272:H272"/>
    <mergeCell ref="I272:AC273"/>
    <mergeCell ref="E273:H273"/>
    <mergeCell ref="E274:F278"/>
    <mergeCell ref="G274:H278"/>
    <mergeCell ref="E305:F311"/>
    <mergeCell ref="G305:H311"/>
    <mergeCell ref="E312:F318"/>
    <mergeCell ref="G312:H318"/>
    <mergeCell ref="F297:H297"/>
    <mergeCell ref="I297:AC298"/>
    <mergeCell ref="E298:H298"/>
    <mergeCell ref="E299:F304"/>
    <mergeCell ref="G299:H304"/>
    <mergeCell ref="E331:F337"/>
    <mergeCell ref="G331:H337"/>
    <mergeCell ref="F319:H319"/>
    <mergeCell ref="I319:AC320"/>
    <mergeCell ref="E320:H320"/>
    <mergeCell ref="E321:F330"/>
    <mergeCell ref="G321:H330"/>
  </mergeCells>
  <dataValidations count="1">
    <dataValidation type="list" allowBlank="1" showInputMessage="1" showErrorMessage="1" sqref="D13:AK13">
      <formula1>$AF$31:$AF$48</formula1>
    </dataValidation>
  </dataValidations>
  <hyperlinks>
    <hyperlink ref="A1:A5" location="目次!A1" display="目次に戻る"/>
  </hyperlinks>
  <printOptions/>
  <pageMargins left="0.3937007874015748" right="0.1968503937007874" top="0.5905511811023623" bottom="0.3937007874015748" header="0.5118110236220472" footer="0.5118110236220472"/>
  <pageSetup blackAndWhite="1"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AE71"/>
  <sheetViews>
    <sheetView zoomScalePageLayoutView="0" workbookViewId="0" topLeftCell="A4">
      <selection activeCell="O67" sqref="O67"/>
    </sheetView>
  </sheetViews>
  <sheetFormatPr defaultColWidth="10.75390625" defaultRowHeight="13.5"/>
  <cols>
    <col min="1" max="1" width="3.125" style="0" customWidth="1"/>
    <col min="2" max="3" width="2.75390625" style="0" customWidth="1"/>
    <col min="4" max="4" width="9.50390625" style="0" customWidth="1"/>
    <col min="5" max="5" width="6.625" style="0" customWidth="1"/>
    <col min="6" max="6" width="9.625" style="0" customWidth="1"/>
    <col min="7" max="8" width="7.75390625" style="0" customWidth="1"/>
    <col min="9" max="9" width="3.75390625" style="0" customWidth="1"/>
    <col min="10" max="11" width="2.75390625" style="0" customWidth="1"/>
    <col min="12" max="12" width="6.875" style="0" customWidth="1"/>
    <col min="13" max="13" width="8.75390625" style="0" customWidth="1"/>
    <col min="14" max="14" width="3.75390625" style="0" customWidth="1"/>
    <col min="15" max="15" width="8.50390625" style="0" customWidth="1"/>
    <col min="16" max="16" width="13.25390625" style="0" customWidth="1"/>
    <col min="17" max="17" width="6.25390625" style="0" customWidth="1"/>
    <col min="18" max="18" width="4.625" style="0" customWidth="1"/>
    <col min="19" max="19" width="8.25390625" style="0" customWidth="1"/>
    <col min="20" max="20" width="8.75390625" style="0" customWidth="1"/>
    <col min="21" max="21" width="11.25390625" style="0" customWidth="1"/>
    <col min="22" max="22" width="18.625" style="0" customWidth="1"/>
    <col min="23" max="24" width="4.625" style="0" customWidth="1"/>
    <col min="25" max="25" width="6.625" style="0" customWidth="1"/>
    <col min="26" max="26" width="8.25390625" style="0" customWidth="1"/>
    <col min="27" max="27" width="1.875" style="0" customWidth="1"/>
    <col min="28" max="28" width="19.375" style="0" customWidth="1"/>
    <col min="29" max="29" width="3.00390625" style="0" customWidth="1"/>
    <col min="30" max="32" width="10.75390625" style="0" customWidth="1"/>
    <col min="33" max="33" width="13.125" style="0" bestFit="1" customWidth="1"/>
    <col min="34" max="34" width="10.75390625" style="0" customWidth="1"/>
    <col min="35" max="42" width="9.25390625" style="0" customWidth="1"/>
  </cols>
  <sheetData>
    <row r="1" spans="1:31" ht="18.75" customHeight="1">
      <c r="A1" s="775" t="s">
        <v>864</v>
      </c>
      <c r="B1" s="5"/>
      <c r="C1" s="5"/>
      <c r="D1" s="884" t="s">
        <v>222</v>
      </c>
      <c r="E1" s="885"/>
      <c r="F1" s="886"/>
      <c r="G1" s="5"/>
      <c r="H1" s="5"/>
      <c r="I1" s="5"/>
      <c r="J1" s="5"/>
      <c r="K1" s="5"/>
      <c r="L1" s="5"/>
      <c r="M1" s="899">
        <f>IF('データ登録'!B13="","",'データ登録'!B13)</f>
      </c>
      <c r="N1" s="899"/>
      <c r="O1" s="899"/>
      <c r="P1" s="899"/>
      <c r="Q1" s="5"/>
      <c r="R1" s="5"/>
      <c r="S1" s="5"/>
      <c r="T1" s="5"/>
      <c r="U1" s="5"/>
      <c r="V1" s="5"/>
      <c r="W1" s="5"/>
      <c r="X1" s="5"/>
      <c r="Y1" s="5"/>
      <c r="Z1" s="5"/>
      <c r="AA1" s="5"/>
      <c r="AB1" s="5"/>
      <c r="AC1" s="5"/>
      <c r="AD1" s="5"/>
      <c r="AE1" s="5"/>
    </row>
    <row r="2" spans="1:29" ht="5.25" customHeight="1">
      <c r="A2" s="775"/>
      <c r="B2" s="5"/>
      <c r="C2" s="5"/>
      <c r="D2" s="6"/>
      <c r="E2" s="5"/>
      <c r="F2" s="5"/>
      <c r="G2" s="5"/>
      <c r="H2" s="5"/>
      <c r="I2" s="5"/>
      <c r="J2" s="5"/>
      <c r="K2" s="5"/>
      <c r="L2" s="5"/>
      <c r="M2" s="6"/>
      <c r="N2" s="5"/>
      <c r="O2" s="5"/>
      <c r="P2" s="5"/>
      <c r="Q2" s="5"/>
      <c r="R2" s="5"/>
      <c r="S2" s="5"/>
      <c r="T2" s="5"/>
      <c r="U2" s="5"/>
      <c r="V2" s="5"/>
      <c r="W2" s="5"/>
      <c r="X2" s="5"/>
      <c r="Y2" s="5"/>
      <c r="Z2" s="5"/>
      <c r="AA2" s="5"/>
      <c r="AB2" s="5"/>
      <c r="AC2" s="5"/>
    </row>
    <row r="3" spans="1:29" ht="25.5" customHeight="1">
      <c r="A3" s="775"/>
      <c r="B3" s="5"/>
      <c r="C3" s="5"/>
      <c r="D3" s="7"/>
      <c r="E3" s="236" t="s">
        <v>223</v>
      </c>
      <c r="F3" s="5"/>
      <c r="G3" s="5"/>
      <c r="H3" s="5"/>
      <c r="I3" s="5"/>
      <c r="J3" s="5"/>
      <c r="K3" s="5"/>
      <c r="L3" s="5"/>
      <c r="M3" s="5"/>
      <c r="N3" s="5"/>
      <c r="O3" s="5"/>
      <c r="P3" s="5"/>
      <c r="Q3" s="354" t="s">
        <v>891</v>
      </c>
      <c r="R3" s="354"/>
      <c r="S3" s="354"/>
      <c r="T3" s="354"/>
      <c r="U3" s="8" t="s">
        <v>1126</v>
      </c>
      <c r="V3" s="9"/>
      <c r="W3" s="9"/>
      <c r="X3" s="9"/>
      <c r="Y3" s="9"/>
      <c r="Z3" s="9"/>
      <c r="AA3" s="9"/>
      <c r="AB3" s="9"/>
      <c r="AC3" s="5"/>
    </row>
    <row r="4" spans="1:29" ht="19.5" customHeight="1">
      <c r="A4" s="775"/>
      <c r="B4" s="5"/>
      <c r="C4" s="5"/>
      <c r="D4" s="5"/>
      <c r="E4" s="5"/>
      <c r="F4" s="5"/>
      <c r="G4" s="10" t="s">
        <v>1127</v>
      </c>
      <c r="H4" s="11"/>
      <c r="I4" s="5"/>
      <c r="J4" s="5"/>
      <c r="K4" s="5"/>
      <c r="L4" s="5"/>
      <c r="M4" s="5"/>
      <c r="N4" s="5"/>
      <c r="O4" s="5"/>
      <c r="P4" s="5"/>
      <c r="Q4" s="5"/>
      <c r="R4" s="5"/>
      <c r="S4" s="5"/>
      <c r="T4" s="5"/>
      <c r="U4" s="5"/>
      <c r="V4" s="5"/>
      <c r="W4" s="5"/>
      <c r="X4" s="5"/>
      <c r="Y4" s="5"/>
      <c r="Z4" s="5"/>
      <c r="AA4" s="5"/>
      <c r="AB4" s="5"/>
      <c r="AC4" s="5"/>
    </row>
    <row r="5" spans="1:29" ht="14.25" customHeight="1">
      <c r="A5" s="775"/>
      <c r="B5" s="5"/>
      <c r="C5" s="5"/>
      <c r="D5" s="5"/>
      <c r="E5" s="5"/>
      <c r="F5" s="5"/>
      <c r="G5" s="5"/>
      <c r="H5" s="5"/>
      <c r="I5" s="5"/>
      <c r="J5" s="5"/>
      <c r="K5" s="5"/>
      <c r="L5" s="5"/>
      <c r="M5" s="5"/>
      <c r="N5" s="5"/>
      <c r="O5" s="5"/>
      <c r="P5" s="5"/>
      <c r="Q5" s="5"/>
      <c r="R5" s="887"/>
      <c r="S5" s="888"/>
      <c r="T5" s="845"/>
      <c r="U5" s="846"/>
      <c r="V5" s="846"/>
      <c r="W5" s="847"/>
      <c r="X5" s="887"/>
      <c r="Y5" s="888"/>
      <c r="Z5" s="785"/>
      <c r="AA5" s="786"/>
      <c r="AB5" s="787"/>
      <c r="AC5" s="12"/>
    </row>
    <row r="6" spans="1:31" ht="14.25" customHeight="1">
      <c r="A6" s="13"/>
      <c r="B6" s="13"/>
      <c r="C6" s="909" t="s">
        <v>1128</v>
      </c>
      <c r="D6" s="909"/>
      <c r="E6" s="14"/>
      <c r="F6" s="14"/>
      <c r="G6" s="14"/>
      <c r="H6" s="14"/>
      <c r="I6" s="14"/>
      <c r="J6" s="14"/>
      <c r="K6" s="13"/>
      <c r="L6" s="13"/>
      <c r="M6" s="13"/>
      <c r="N6" s="13"/>
      <c r="O6" s="13"/>
      <c r="P6" s="13"/>
      <c r="Q6" s="13"/>
      <c r="R6" s="889" t="s">
        <v>904</v>
      </c>
      <c r="S6" s="890"/>
      <c r="T6" s="848"/>
      <c r="U6" s="849"/>
      <c r="V6" s="849"/>
      <c r="W6" s="850"/>
      <c r="X6" s="889" t="s">
        <v>1129</v>
      </c>
      <c r="Y6" s="890"/>
      <c r="Z6" s="788"/>
      <c r="AA6" s="789"/>
      <c r="AB6" s="790"/>
      <c r="AC6" s="16"/>
      <c r="AD6" s="13"/>
      <c r="AE6" s="13"/>
    </row>
    <row r="7" spans="1:31" ht="14.25" customHeight="1">
      <c r="A7" s="13"/>
      <c r="B7" s="13"/>
      <c r="C7" s="909" t="s">
        <v>1130</v>
      </c>
      <c r="D7" s="909"/>
      <c r="E7" s="869">
        <f>IF('データ登録'!B8="","",'データ登録'!B8)</f>
      </c>
      <c r="F7" s="869"/>
      <c r="G7" s="869"/>
      <c r="H7" s="869"/>
      <c r="I7" s="14"/>
      <c r="J7" s="14"/>
      <c r="K7" s="14"/>
      <c r="L7" s="14"/>
      <c r="M7" s="14"/>
      <c r="N7" s="14"/>
      <c r="O7" s="14"/>
      <c r="P7" s="14"/>
      <c r="Q7" s="13"/>
      <c r="R7" s="824"/>
      <c r="S7" s="825"/>
      <c r="T7" s="851"/>
      <c r="U7" s="852"/>
      <c r="V7" s="852"/>
      <c r="W7" s="853"/>
      <c r="X7" s="891"/>
      <c r="Y7" s="892"/>
      <c r="Z7" s="791"/>
      <c r="AA7" s="792"/>
      <c r="AB7" s="793"/>
      <c r="AC7" s="16"/>
      <c r="AD7" s="13"/>
      <c r="AE7" s="13"/>
    </row>
    <row r="8" spans="1:31" ht="14.25" customHeight="1">
      <c r="A8" s="13"/>
      <c r="B8" s="13"/>
      <c r="C8" s="14"/>
      <c r="D8" s="14"/>
      <c r="E8" s="19"/>
      <c r="F8" s="19"/>
      <c r="G8" s="19"/>
      <c r="H8" s="19"/>
      <c r="I8" s="14"/>
      <c r="J8" s="14"/>
      <c r="K8" s="14"/>
      <c r="L8" s="20" t="s">
        <v>1131</v>
      </c>
      <c r="M8" s="14"/>
      <c r="N8" s="14"/>
      <c r="O8" s="14"/>
      <c r="P8" s="14"/>
      <c r="Q8" s="13"/>
      <c r="R8" s="856" t="s">
        <v>1132</v>
      </c>
      <c r="S8" s="857"/>
      <c r="T8" s="882" t="s">
        <v>797</v>
      </c>
      <c r="U8" s="666"/>
      <c r="V8" s="22"/>
      <c r="W8" s="22"/>
      <c r="X8" s="22"/>
      <c r="Y8" s="22"/>
      <c r="Z8" s="873" t="s">
        <v>955</v>
      </c>
      <c r="AA8" s="876"/>
      <c r="AB8" s="877"/>
      <c r="AC8" s="16"/>
      <c r="AD8" s="13"/>
      <c r="AE8" s="13"/>
    </row>
    <row r="9" spans="1:31" ht="14.25" customHeight="1">
      <c r="A9" s="13"/>
      <c r="B9" s="13"/>
      <c r="C9" s="14"/>
      <c r="D9" s="14"/>
      <c r="E9" s="14"/>
      <c r="F9" s="14"/>
      <c r="G9" s="14"/>
      <c r="H9" s="14"/>
      <c r="I9" s="14"/>
      <c r="J9" s="14"/>
      <c r="K9" s="14"/>
      <c r="L9" s="14"/>
      <c r="M9" s="854"/>
      <c r="N9" s="854"/>
      <c r="O9" s="14"/>
      <c r="P9" s="14"/>
      <c r="Q9" s="13"/>
      <c r="R9" s="803"/>
      <c r="S9" s="804"/>
      <c r="T9" s="855"/>
      <c r="U9" s="809"/>
      <c r="V9" s="809"/>
      <c r="W9" s="809"/>
      <c r="X9" s="809"/>
      <c r="Y9" s="809"/>
      <c r="Z9" s="874"/>
      <c r="AA9" s="878"/>
      <c r="AB9" s="879"/>
      <c r="AC9" s="16"/>
      <c r="AD9" s="13"/>
      <c r="AE9" s="13"/>
    </row>
    <row r="10" spans="1:31" ht="14.25" customHeight="1">
      <c r="A10" s="13"/>
      <c r="B10" s="13"/>
      <c r="C10" s="14" t="s">
        <v>1133</v>
      </c>
      <c r="D10" s="14"/>
      <c r="E10" s="910">
        <f>IF('データ登録'!B7="","",'データ登録'!B7)</f>
      </c>
      <c r="F10" s="910"/>
      <c r="G10" s="910"/>
      <c r="H10" s="910"/>
      <c r="I10" s="14" t="s">
        <v>1134</v>
      </c>
      <c r="J10" s="14"/>
      <c r="K10" s="14"/>
      <c r="L10" s="25" t="s">
        <v>1135</v>
      </c>
      <c r="M10" s="869">
        <f>IF('データ登録'!B12="","",'データ登録'!B12)</f>
      </c>
      <c r="N10" s="869"/>
      <c r="O10" s="869"/>
      <c r="P10" s="869"/>
      <c r="Q10" s="13"/>
      <c r="R10" s="805" t="s">
        <v>1136</v>
      </c>
      <c r="S10" s="806"/>
      <c r="T10" s="648"/>
      <c r="U10" s="649"/>
      <c r="V10" s="649"/>
      <c r="W10" s="649"/>
      <c r="X10" s="649"/>
      <c r="Y10" s="649"/>
      <c r="Z10" s="875"/>
      <c r="AA10" s="880"/>
      <c r="AB10" s="881"/>
      <c r="AC10" s="16"/>
      <c r="AD10" s="13"/>
      <c r="AE10" s="13"/>
    </row>
    <row r="11" spans="1:31" ht="14.25" customHeight="1">
      <c r="A11" s="13"/>
      <c r="B11" s="13"/>
      <c r="C11" s="911" t="s">
        <v>1137</v>
      </c>
      <c r="D11" s="911"/>
      <c r="E11" s="19"/>
      <c r="F11" s="19"/>
      <c r="G11" s="19"/>
      <c r="H11" s="19"/>
      <c r="I11" s="14"/>
      <c r="J11" s="14"/>
      <c r="K11" s="14"/>
      <c r="L11" s="14"/>
      <c r="M11" s="19"/>
      <c r="N11" s="19"/>
      <c r="O11" s="19"/>
      <c r="P11" s="19"/>
      <c r="Q11" s="13"/>
      <c r="R11" s="856" t="s">
        <v>1138</v>
      </c>
      <c r="S11" s="857"/>
      <c r="T11" s="870">
        <f>IF('データ登録'!B6="","",'データ登録'!B6)</f>
      </c>
      <c r="U11" s="871"/>
      <c r="V11" s="871"/>
      <c r="W11" s="871"/>
      <c r="X11" s="871"/>
      <c r="Y11" s="871"/>
      <c r="Z11" s="871"/>
      <c r="AA11" s="871"/>
      <c r="AB11" s="872"/>
      <c r="AC11" s="16"/>
      <c r="AD11" s="387"/>
      <c r="AE11" s="387"/>
    </row>
    <row r="12" spans="1:31" ht="14.25" customHeight="1">
      <c r="A12" s="13"/>
      <c r="B12" s="13"/>
      <c r="C12" s="13"/>
      <c r="D12" s="13"/>
      <c r="E12" s="13"/>
      <c r="F12" s="13"/>
      <c r="G12" s="13"/>
      <c r="H12" s="13"/>
      <c r="I12" s="15"/>
      <c r="J12" s="14"/>
      <c r="K12" s="14"/>
      <c r="L12" s="14"/>
      <c r="M12" s="14"/>
      <c r="N12" s="25" t="s">
        <v>1139</v>
      </c>
      <c r="O12" s="883"/>
      <c r="P12" s="883"/>
      <c r="Q12" s="13"/>
      <c r="R12" s="889" t="s">
        <v>1140</v>
      </c>
      <c r="S12" s="890"/>
      <c r="T12" s="16" t="s">
        <v>1217</v>
      </c>
      <c r="U12" s="808"/>
      <c r="V12" s="809"/>
      <c r="W12" s="809"/>
      <c r="X12" s="809"/>
      <c r="Y12" s="15" t="s">
        <v>700</v>
      </c>
      <c r="Z12" s="866"/>
      <c r="AA12" s="867"/>
      <c r="AB12" s="868"/>
      <c r="AC12" s="16"/>
      <c r="AD12" s="13"/>
      <c r="AE12" s="13"/>
    </row>
    <row r="13" spans="1:31" ht="14.25" customHeight="1">
      <c r="A13" s="13"/>
      <c r="B13" s="13"/>
      <c r="C13" s="13"/>
      <c r="D13" s="900" t="s">
        <v>1142</v>
      </c>
      <c r="E13" s="903">
        <f>IF('データ登録'!B8="","",'データ登録'!B8)</f>
      </c>
      <c r="F13" s="904"/>
      <c r="G13" s="904"/>
      <c r="H13" s="905"/>
      <c r="I13" s="30"/>
      <c r="J13" s="14"/>
      <c r="K13" s="14"/>
      <c r="L13" s="14"/>
      <c r="M13" s="14"/>
      <c r="N13" s="31"/>
      <c r="O13" s="19"/>
      <c r="P13" s="19"/>
      <c r="Q13" s="13"/>
      <c r="R13" s="805" t="s">
        <v>1141</v>
      </c>
      <c r="S13" s="806"/>
      <c r="T13" s="799"/>
      <c r="U13" s="649"/>
      <c r="V13" s="649"/>
      <c r="W13" s="649"/>
      <c r="X13" s="649"/>
      <c r="Y13" s="649"/>
      <c r="Z13" s="649"/>
      <c r="AA13" s="649"/>
      <c r="AB13" s="800"/>
      <c r="AC13" s="16"/>
      <c r="AD13" s="13"/>
      <c r="AE13" s="13"/>
    </row>
    <row r="14" spans="1:31" ht="14.25" customHeight="1">
      <c r="A14" s="13"/>
      <c r="B14" s="13"/>
      <c r="C14" s="13"/>
      <c r="D14" s="901"/>
      <c r="E14" s="906"/>
      <c r="F14" s="907"/>
      <c r="G14" s="907"/>
      <c r="H14" s="908"/>
      <c r="I14" s="30"/>
      <c r="J14" s="14"/>
      <c r="K14" s="14"/>
      <c r="L14" s="14"/>
      <c r="M14" s="14"/>
      <c r="N14" s="25" t="s">
        <v>1143</v>
      </c>
      <c r="O14" s="883"/>
      <c r="P14" s="883"/>
      <c r="Q14" s="13"/>
      <c r="R14" s="917"/>
      <c r="S14" s="918"/>
      <c r="T14" s="32" t="s">
        <v>1144</v>
      </c>
      <c r="U14" s="807" t="s">
        <v>1241</v>
      </c>
      <c r="V14" s="807"/>
      <c r="W14" s="33"/>
      <c r="X14" s="801"/>
      <c r="Y14" s="802"/>
      <c r="Z14" s="27"/>
      <c r="AA14" s="22"/>
      <c r="AB14" s="23"/>
      <c r="AC14" s="16"/>
      <c r="AD14" s="13"/>
      <c r="AE14" s="13"/>
    </row>
    <row r="15" spans="1:31" ht="14.25" customHeight="1">
      <c r="A15" s="13"/>
      <c r="B15" s="13"/>
      <c r="C15" s="13"/>
      <c r="D15" s="901"/>
      <c r="E15" s="810">
        <f>IF('データ登録'!B6="","",'データ登録'!B6)</f>
      </c>
      <c r="F15" s="811"/>
      <c r="G15" s="811"/>
      <c r="H15" s="812"/>
      <c r="I15" s="30"/>
      <c r="J15" s="14"/>
      <c r="K15" s="14"/>
      <c r="L15" s="14"/>
      <c r="M15" s="14"/>
      <c r="N15" s="14"/>
      <c r="O15" s="19"/>
      <c r="P15" s="19"/>
      <c r="Q15" s="13"/>
      <c r="R15" s="889" t="s">
        <v>1145</v>
      </c>
      <c r="S15" s="890"/>
      <c r="T15" s="34"/>
      <c r="U15" s="35"/>
      <c r="V15" s="35"/>
      <c r="W15" s="13"/>
      <c r="X15" s="889" t="s">
        <v>1146</v>
      </c>
      <c r="Y15" s="890"/>
      <c r="Z15" s="1029" t="s">
        <v>218</v>
      </c>
      <c r="AA15" s="1030"/>
      <c r="AB15" s="1031"/>
      <c r="AC15" s="16"/>
      <c r="AD15" s="13"/>
      <c r="AE15" s="13"/>
    </row>
    <row r="16" spans="1:31" ht="14.25" customHeight="1">
      <c r="A16" s="13"/>
      <c r="B16" s="13"/>
      <c r="C16" s="13"/>
      <c r="D16" s="902"/>
      <c r="E16" s="813"/>
      <c r="F16" s="814"/>
      <c r="G16" s="814"/>
      <c r="H16" s="815"/>
      <c r="I16" s="30"/>
      <c r="J16" s="346" t="s">
        <v>1069</v>
      </c>
      <c r="K16" s="340"/>
      <c r="L16" s="340"/>
      <c r="M16" s="910">
        <f>IF('データ登録'!B9="","",'データ登録'!B9)</f>
      </c>
      <c r="N16" s="910"/>
      <c r="O16" s="910"/>
      <c r="P16" s="910"/>
      <c r="Q16" s="13"/>
      <c r="R16" s="824"/>
      <c r="S16" s="825"/>
      <c r="T16" s="36" t="s">
        <v>1147</v>
      </c>
      <c r="U16" s="826" t="s">
        <v>1241</v>
      </c>
      <c r="V16" s="826"/>
      <c r="W16" s="37"/>
      <c r="X16" s="822"/>
      <c r="Y16" s="823"/>
      <c r="Z16" s="17"/>
      <c r="AA16" s="26"/>
      <c r="AB16" s="18"/>
      <c r="AC16" s="16"/>
      <c r="AD16" s="13"/>
      <c r="AE16" s="13"/>
    </row>
    <row r="17" spans="1:31" ht="11.25" customHeight="1">
      <c r="A17" s="13"/>
      <c r="B17" s="13"/>
      <c r="C17" s="13"/>
      <c r="D17" s="29"/>
      <c r="E17" s="29"/>
      <c r="F17" s="29"/>
      <c r="G17" s="29"/>
      <c r="H17" s="29"/>
      <c r="I17" s="13"/>
      <c r="J17" s="14"/>
      <c r="K17" s="14"/>
      <c r="L17" s="38"/>
      <c r="M17" s="19"/>
      <c r="N17" s="19"/>
      <c r="O17" s="19"/>
      <c r="P17" s="19"/>
      <c r="Q17" s="13"/>
      <c r="R17" s="13"/>
      <c r="S17" s="15"/>
      <c r="T17" s="29"/>
      <c r="U17" s="29"/>
      <c r="V17" s="29"/>
      <c r="W17" s="29"/>
      <c r="X17" s="15"/>
      <c r="Y17" s="15"/>
      <c r="Z17" s="15"/>
      <c r="AA17" s="15"/>
      <c r="AB17" s="15"/>
      <c r="AC17" s="13"/>
      <c r="AD17" s="13"/>
      <c r="AE17" s="13"/>
    </row>
    <row r="18" spans="1:31" ht="19.5" customHeight="1">
      <c r="A18" s="13"/>
      <c r="B18" s="13"/>
      <c r="C18" s="13"/>
      <c r="D18" s="39" t="s">
        <v>1148</v>
      </c>
      <c r="E18" s="14"/>
      <c r="F18" s="14"/>
      <c r="G18" s="14"/>
      <c r="H18" s="13"/>
      <c r="I18" s="13"/>
      <c r="J18" s="346" t="s">
        <v>1070</v>
      </c>
      <c r="K18" s="340"/>
      <c r="L18" s="340"/>
      <c r="M18" s="794"/>
      <c r="N18" s="794"/>
      <c r="O18" s="794"/>
      <c r="P18" s="223" t="s">
        <v>793</v>
      </c>
      <c r="Q18" s="13"/>
      <c r="R18" s="896"/>
      <c r="S18" s="898"/>
      <c r="T18" s="797" t="s">
        <v>1149</v>
      </c>
      <c r="U18" s="798"/>
      <c r="V18" s="820" t="s">
        <v>1150</v>
      </c>
      <c r="W18" s="827"/>
      <c r="X18" s="827"/>
      <c r="Y18" s="827"/>
      <c r="Z18" s="827"/>
      <c r="AA18" s="828"/>
      <c r="AB18" s="303" t="s">
        <v>216</v>
      </c>
      <c r="AC18" s="16"/>
      <c r="AD18" s="13"/>
      <c r="AE18" s="13"/>
    </row>
    <row r="19" spans="1:31" ht="14.25" customHeight="1">
      <c r="A19" s="13"/>
      <c r="B19" s="13"/>
      <c r="C19" s="13"/>
      <c r="D19" s="13"/>
      <c r="E19" s="13"/>
      <c r="F19" s="13"/>
      <c r="G19" s="13"/>
      <c r="H19" s="13"/>
      <c r="I19" s="13"/>
      <c r="J19" s="13"/>
      <c r="K19" s="13"/>
      <c r="L19" s="13"/>
      <c r="M19" s="29"/>
      <c r="N19" s="29"/>
      <c r="O19" s="29"/>
      <c r="P19" s="29"/>
      <c r="Q19" s="13"/>
      <c r="R19" s="795"/>
      <c r="S19" s="796"/>
      <c r="T19" s="386"/>
      <c r="U19" s="29"/>
      <c r="V19" s="406" t="s">
        <v>1151</v>
      </c>
      <c r="W19" s="40"/>
      <c r="X19" s="40"/>
      <c r="Y19" s="29"/>
      <c r="Z19" s="29"/>
      <c r="AA19" s="29"/>
      <c r="AB19" s="41"/>
      <c r="AC19" s="16"/>
      <c r="AD19" s="13"/>
      <c r="AE19" s="13"/>
    </row>
    <row r="20" spans="1:31" ht="14.25" customHeight="1">
      <c r="A20" s="13"/>
      <c r="B20" s="13"/>
      <c r="C20" s="912" t="s">
        <v>1138</v>
      </c>
      <c r="D20" s="913"/>
      <c r="E20" s="914">
        <f>IF('データ登録'!B6="","",'データ登録'!B6)</f>
      </c>
      <c r="F20" s="915"/>
      <c r="G20" s="915"/>
      <c r="H20" s="915"/>
      <c r="I20" s="915"/>
      <c r="J20" s="915"/>
      <c r="K20" s="915"/>
      <c r="L20" s="915"/>
      <c r="M20" s="915"/>
      <c r="N20" s="915"/>
      <c r="O20" s="915"/>
      <c r="P20" s="916"/>
      <c r="Q20" s="30"/>
      <c r="R20" s="889" t="s">
        <v>1152</v>
      </c>
      <c r="S20" s="890"/>
      <c r="T20" s="389"/>
      <c r="U20" s="42" t="s">
        <v>1153</v>
      </c>
      <c r="V20" s="411"/>
      <c r="W20" s="401"/>
      <c r="X20" s="1012" t="s">
        <v>357</v>
      </c>
      <c r="Y20" s="809"/>
      <c r="Z20" s="809"/>
      <c r="AA20" s="988"/>
      <c r="AB20" s="513" t="s">
        <v>218</v>
      </c>
      <c r="AC20" s="15"/>
      <c r="AD20" s="13"/>
      <c r="AE20" s="13"/>
    </row>
    <row r="21" spans="1:31" ht="14.25" customHeight="1">
      <c r="A21" s="13"/>
      <c r="B21" s="13"/>
      <c r="C21" s="829" t="s">
        <v>1140</v>
      </c>
      <c r="D21" s="831"/>
      <c r="E21" s="16" t="s">
        <v>1217</v>
      </c>
      <c r="F21" s="387"/>
      <c r="G21" s="387"/>
      <c r="H21" s="387"/>
      <c r="I21" s="387"/>
      <c r="J21" s="387"/>
      <c r="K21" s="387"/>
      <c r="L21" s="387"/>
      <c r="M21" s="387"/>
      <c r="N21" s="387"/>
      <c r="O21" s="387"/>
      <c r="P21" s="388"/>
      <c r="Q21" s="30"/>
      <c r="R21" s="803"/>
      <c r="S21" s="804"/>
      <c r="T21" s="44"/>
      <c r="U21" s="45"/>
      <c r="V21" s="409" t="s">
        <v>1154</v>
      </c>
      <c r="W21" s="13"/>
      <c r="X21" s="13"/>
      <c r="Y21" s="13"/>
      <c r="Z21" s="13"/>
      <c r="AA21" s="13"/>
      <c r="AB21" s="47"/>
      <c r="AC21" s="16"/>
      <c r="AD21" s="13"/>
      <c r="AE21" s="13"/>
    </row>
    <row r="22" spans="1:31" ht="14.25" customHeight="1">
      <c r="A22" s="13"/>
      <c r="B22" s="13"/>
      <c r="C22" s="926" t="s">
        <v>1141</v>
      </c>
      <c r="D22" s="927"/>
      <c r="E22" s="923"/>
      <c r="F22" s="924"/>
      <c r="G22" s="924"/>
      <c r="H22" s="924"/>
      <c r="I22" s="924"/>
      <c r="J22" s="924"/>
      <c r="K22" s="924"/>
      <c r="L22" s="924"/>
      <c r="M22" s="924"/>
      <c r="N22" s="924"/>
      <c r="O22" s="924"/>
      <c r="P22" s="925"/>
      <c r="Q22" s="30"/>
      <c r="R22" s="889" t="s">
        <v>1155</v>
      </c>
      <c r="S22" s="890"/>
      <c r="T22" s="386"/>
      <c r="U22" s="48"/>
      <c r="V22" s="406" t="s">
        <v>1156</v>
      </c>
      <c r="W22" s="40"/>
      <c r="X22" s="40"/>
      <c r="Y22" s="29"/>
      <c r="Z22" s="29"/>
      <c r="AA22" s="29"/>
      <c r="AB22" s="49"/>
      <c r="AC22" s="16"/>
      <c r="AD22" s="13"/>
      <c r="AE22" s="13"/>
    </row>
    <row r="23" spans="1:31" ht="14.25" customHeight="1">
      <c r="A23" s="13"/>
      <c r="B23" s="13"/>
      <c r="C23" s="919"/>
      <c r="D23" s="920"/>
      <c r="E23" s="50"/>
      <c r="F23" s="921"/>
      <c r="G23" s="921"/>
      <c r="H23" s="921"/>
      <c r="I23" s="29"/>
      <c r="J23" s="856" t="s">
        <v>1157</v>
      </c>
      <c r="K23" s="922"/>
      <c r="L23" s="857"/>
      <c r="M23" s="29"/>
      <c r="N23" s="29"/>
      <c r="O23" s="29"/>
      <c r="P23" s="29"/>
      <c r="Q23" s="30"/>
      <c r="R23" s="795"/>
      <c r="S23" s="796"/>
      <c r="T23" s="389"/>
      <c r="U23" s="42" t="s">
        <v>1153</v>
      </c>
      <c r="V23" s="402"/>
      <c r="W23" s="401"/>
      <c r="X23" s="1012" t="s">
        <v>357</v>
      </c>
      <c r="Y23" s="809"/>
      <c r="Z23" s="809"/>
      <c r="AA23" s="988"/>
      <c r="AB23" s="513" t="s">
        <v>218</v>
      </c>
      <c r="AC23" s="15"/>
      <c r="AD23" s="13"/>
      <c r="AE23" s="13"/>
    </row>
    <row r="24" spans="1:31" ht="14.25" customHeight="1">
      <c r="A24" s="13"/>
      <c r="B24" s="13"/>
      <c r="C24" s="829" t="s">
        <v>1218</v>
      </c>
      <c r="D24" s="831"/>
      <c r="E24" s="817">
        <f>IF('データ登録'!B11="","",'データ登録'!B11)</f>
      </c>
      <c r="F24" s="818"/>
      <c r="G24" s="818"/>
      <c r="H24" s="818"/>
      <c r="I24" s="819"/>
      <c r="J24" s="803"/>
      <c r="K24" s="816"/>
      <c r="L24" s="804"/>
      <c r="M24" s="999" t="s">
        <v>1017</v>
      </c>
      <c r="N24" s="1000"/>
      <c r="O24" s="1000"/>
      <c r="P24" s="1001"/>
      <c r="Q24" s="30"/>
      <c r="R24" s="891"/>
      <c r="S24" s="892"/>
      <c r="T24" s="44"/>
      <c r="U24" s="13"/>
      <c r="V24" s="409" t="s">
        <v>1158</v>
      </c>
      <c r="W24" s="13"/>
      <c r="X24" s="13"/>
      <c r="Y24" s="13"/>
      <c r="Z24" s="13"/>
      <c r="AA24" s="13"/>
      <c r="AB24" s="52"/>
      <c r="AC24" s="16"/>
      <c r="AD24" s="13"/>
      <c r="AE24" s="13"/>
    </row>
    <row r="25" spans="1:31" ht="14.25" customHeight="1">
      <c r="A25" s="13"/>
      <c r="B25" s="13"/>
      <c r="C25" s="893"/>
      <c r="D25" s="895"/>
      <c r="E25" s="36"/>
      <c r="F25" s="1034"/>
      <c r="G25" s="1034"/>
      <c r="H25" s="1034"/>
      <c r="I25" s="13"/>
      <c r="J25" s="805" t="s">
        <v>1159</v>
      </c>
      <c r="K25" s="1035"/>
      <c r="L25" s="806"/>
      <c r="M25" s="15"/>
      <c r="N25" s="13"/>
      <c r="O25" s="13"/>
      <c r="P25" s="13"/>
      <c r="Q25" s="30"/>
      <c r="R25" s="22"/>
      <c r="S25" s="15"/>
      <c r="T25" s="29"/>
      <c r="U25" s="29"/>
      <c r="V25" s="29"/>
      <c r="W25" s="29"/>
      <c r="X25" s="29"/>
      <c r="Y25" s="29"/>
      <c r="Z25" s="29"/>
      <c r="AA25" s="29"/>
      <c r="AB25" s="15"/>
      <c r="AC25" s="13"/>
      <c r="AD25" s="13"/>
      <c r="AE25" s="13"/>
    </row>
    <row r="26" spans="1:31" ht="14.25" customHeight="1">
      <c r="A26" s="13"/>
      <c r="B26" s="13"/>
      <c r="C26" s="55"/>
      <c r="D26" s="51"/>
      <c r="E26" s="29"/>
      <c r="F26" s="29"/>
      <c r="G26" s="29"/>
      <c r="H26" s="29"/>
      <c r="I26" s="29"/>
      <c r="J26" s="15"/>
      <c r="K26" s="15"/>
      <c r="L26" s="15"/>
      <c r="M26" s="29"/>
      <c r="N26" s="29"/>
      <c r="O26" s="29"/>
      <c r="P26" s="29"/>
      <c r="Q26" s="13"/>
      <c r="R26" s="1005"/>
      <c r="S26" s="1006"/>
      <c r="T26" s="1007"/>
      <c r="U26" s="1013"/>
      <c r="V26" s="1014"/>
      <c r="W26" s="30"/>
      <c r="X26" s="28"/>
      <c r="Y26" s="29"/>
      <c r="Z26" s="57"/>
      <c r="AA26" s="1018"/>
      <c r="AB26" s="1019"/>
      <c r="AC26" s="16"/>
      <c r="AD26" s="13"/>
      <c r="AE26" s="13"/>
    </row>
    <row r="27" spans="1:31" ht="14.25" customHeight="1">
      <c r="A27" s="13"/>
      <c r="B27" s="13"/>
      <c r="C27" s="58"/>
      <c r="D27" s="59"/>
      <c r="E27" s="1002" t="s">
        <v>1160</v>
      </c>
      <c r="F27" s="1003"/>
      <c r="G27" s="1004"/>
      <c r="H27" s="28"/>
      <c r="I27" s="29"/>
      <c r="J27" s="40" t="s">
        <v>1161</v>
      </c>
      <c r="K27" s="40"/>
      <c r="L27" s="29"/>
      <c r="M27" s="29"/>
      <c r="N27" s="29"/>
      <c r="O27" s="820" t="s">
        <v>1162</v>
      </c>
      <c r="P27" s="821"/>
      <c r="Q27" s="30"/>
      <c r="R27" s="933" t="s">
        <v>1002</v>
      </c>
      <c r="S27" s="935"/>
      <c r="T27" s="934"/>
      <c r="U27" s="1015"/>
      <c r="V27" s="1016"/>
      <c r="W27" s="30"/>
      <c r="X27" s="933" t="s">
        <v>3</v>
      </c>
      <c r="Y27" s="935"/>
      <c r="Z27" s="890"/>
      <c r="AA27" s="860"/>
      <c r="AB27" s="1020"/>
      <c r="AC27" s="16"/>
      <c r="AD27" s="13"/>
      <c r="AE27" s="13"/>
    </row>
    <row r="28" spans="1:31" ht="14.25" customHeight="1">
      <c r="A28" s="13"/>
      <c r="B28" s="13"/>
      <c r="C28" s="60"/>
      <c r="D28" s="61"/>
      <c r="E28" s="1032"/>
      <c r="F28" s="1033"/>
      <c r="G28" s="29"/>
      <c r="H28" s="406" t="s">
        <v>1164</v>
      </c>
      <c r="I28" s="407" t="s">
        <v>1165</v>
      </c>
      <c r="J28" s="408"/>
      <c r="K28" s="29"/>
      <c r="L28" s="29"/>
      <c r="M28" s="29"/>
      <c r="N28" s="29"/>
      <c r="O28" s="28"/>
      <c r="P28" s="29"/>
      <c r="Q28" s="30"/>
      <c r="R28" s="30"/>
      <c r="S28" s="62"/>
      <c r="T28" s="63"/>
      <c r="U28" s="832"/>
      <c r="V28" s="1017"/>
      <c r="W28" s="30"/>
      <c r="X28" s="64"/>
      <c r="Y28" s="65"/>
      <c r="Z28" s="66"/>
      <c r="AA28" s="1021"/>
      <c r="AB28" s="1022"/>
      <c r="AC28" s="16"/>
      <c r="AD28" s="13"/>
      <c r="AE28" s="13"/>
    </row>
    <row r="29" spans="1:31" ht="14.25" customHeight="1">
      <c r="A29" s="13"/>
      <c r="B29" s="13"/>
      <c r="C29" s="950" t="s">
        <v>1152</v>
      </c>
      <c r="D29" s="992"/>
      <c r="E29" s="995"/>
      <c r="F29" s="996"/>
      <c r="G29" s="13" t="s">
        <v>1153</v>
      </c>
      <c r="H29" s="402"/>
      <c r="I29" s="403"/>
      <c r="J29" s="403"/>
      <c r="K29" s="782" t="s">
        <v>356</v>
      </c>
      <c r="L29" s="783"/>
      <c r="M29" s="783"/>
      <c r="N29" s="784"/>
      <c r="O29" s="834" t="s">
        <v>1017</v>
      </c>
      <c r="P29" s="835"/>
      <c r="Q29" s="30"/>
      <c r="R29" s="30"/>
      <c r="S29" s="1008" t="s">
        <v>1166</v>
      </c>
      <c r="T29" s="1009"/>
      <c r="U29" s="1023"/>
      <c r="V29" s="1024"/>
      <c r="W29" s="30"/>
      <c r="X29" s="58"/>
      <c r="Y29" s="68"/>
      <c r="Z29" s="69"/>
      <c r="AA29" s="836"/>
      <c r="AB29" s="942"/>
      <c r="AC29" s="16"/>
      <c r="AD29" s="13"/>
      <c r="AE29" s="13"/>
    </row>
    <row r="30" spans="1:31" ht="14.25" customHeight="1">
      <c r="A30" s="13"/>
      <c r="B30" s="13"/>
      <c r="C30" s="993"/>
      <c r="D30" s="994"/>
      <c r="E30" s="832"/>
      <c r="F30" s="833"/>
      <c r="G30" s="13"/>
      <c r="H30" s="409" t="s">
        <v>1167</v>
      </c>
      <c r="I30" s="410" t="s">
        <v>1168</v>
      </c>
      <c r="J30" s="410"/>
      <c r="K30" s="13"/>
      <c r="L30" s="13"/>
      <c r="M30" s="13"/>
      <c r="N30" s="13"/>
      <c r="O30" s="30"/>
      <c r="P30" s="13"/>
      <c r="Q30" s="30"/>
      <c r="R30" s="30"/>
      <c r="S30" s="46"/>
      <c r="T30" s="13"/>
      <c r="U30" s="1025"/>
      <c r="V30" s="1026"/>
      <c r="W30" s="30"/>
      <c r="X30" s="933" t="s">
        <v>1</v>
      </c>
      <c r="Y30" s="935"/>
      <c r="Z30" s="890"/>
      <c r="AA30" s="860"/>
      <c r="AB30" s="943"/>
      <c r="AC30" s="16"/>
      <c r="AD30" s="13"/>
      <c r="AE30" s="13"/>
    </row>
    <row r="31" spans="1:31" ht="14.25" customHeight="1">
      <c r="A31" s="13"/>
      <c r="B31" s="13"/>
      <c r="C31" s="950" t="s">
        <v>1219</v>
      </c>
      <c r="D31" s="992"/>
      <c r="E31" s="997"/>
      <c r="F31" s="998"/>
      <c r="G31" s="29"/>
      <c r="H31" s="406" t="s">
        <v>1164</v>
      </c>
      <c r="I31" s="407" t="s">
        <v>1165</v>
      </c>
      <c r="J31" s="408"/>
      <c r="K31" s="29"/>
      <c r="L31" s="29"/>
      <c r="M31" s="29"/>
      <c r="N31" s="29"/>
      <c r="O31" s="28"/>
      <c r="P31" s="29"/>
      <c r="Q31" s="30"/>
      <c r="R31" s="30"/>
      <c r="S31" s="1010" t="s">
        <v>1169</v>
      </c>
      <c r="T31" s="1011"/>
      <c r="U31" s="1027"/>
      <c r="V31" s="1028"/>
      <c r="W31" s="30"/>
      <c r="X31" s="64"/>
      <c r="Y31" s="65"/>
      <c r="Z31" s="66"/>
      <c r="AA31" s="863"/>
      <c r="AB31" s="944"/>
      <c r="AC31" s="16"/>
      <c r="AD31" s="13"/>
      <c r="AE31" s="13"/>
    </row>
    <row r="32" spans="1:31" ht="14.25" customHeight="1">
      <c r="A32" s="13"/>
      <c r="B32" s="13"/>
      <c r="C32" s="30"/>
      <c r="D32" s="70"/>
      <c r="E32" s="995"/>
      <c r="F32" s="996"/>
      <c r="G32" s="13" t="s">
        <v>1153</v>
      </c>
      <c r="H32" s="402"/>
      <c r="I32" s="403"/>
      <c r="J32" s="403"/>
      <c r="K32" s="782" t="s">
        <v>356</v>
      </c>
      <c r="L32" s="783"/>
      <c r="M32" s="783"/>
      <c r="N32" s="784"/>
      <c r="O32" s="834" t="s">
        <v>1017</v>
      </c>
      <c r="P32" s="835"/>
      <c r="Q32" s="30"/>
      <c r="R32" s="28"/>
      <c r="S32" s="40"/>
      <c r="T32" s="56"/>
      <c r="U32" s="395" t="s">
        <v>1170</v>
      </c>
      <c r="V32" s="936"/>
      <c r="W32" s="30"/>
      <c r="X32" s="58"/>
      <c r="Y32" s="71"/>
      <c r="Z32" s="69"/>
      <c r="AA32" s="836"/>
      <c r="AB32" s="942"/>
      <c r="AC32" s="16"/>
      <c r="AD32" s="13"/>
      <c r="AE32" s="13"/>
    </row>
    <row r="33" spans="1:31" ht="14.25" customHeight="1">
      <c r="A33" s="13"/>
      <c r="B33" s="13"/>
      <c r="C33" s="72"/>
      <c r="D33" s="63"/>
      <c r="E33" s="832"/>
      <c r="F33" s="833"/>
      <c r="G33" s="13"/>
      <c r="H33" s="409" t="s">
        <v>1167</v>
      </c>
      <c r="I33" s="410" t="s">
        <v>1168</v>
      </c>
      <c r="J33" s="410"/>
      <c r="K33" s="13"/>
      <c r="L33" s="13"/>
      <c r="M33" s="13"/>
      <c r="N33" s="13"/>
      <c r="O33" s="30"/>
      <c r="P33" s="13"/>
      <c r="Q33" s="30"/>
      <c r="R33" s="933" t="s">
        <v>1003</v>
      </c>
      <c r="S33" s="935"/>
      <c r="T33" s="934"/>
      <c r="U33" s="396"/>
      <c r="V33" s="937"/>
      <c r="W33" s="30"/>
      <c r="X33" s="933" t="s">
        <v>2</v>
      </c>
      <c r="Y33" s="935"/>
      <c r="Z33" s="890"/>
      <c r="AA33" s="860"/>
      <c r="AB33" s="943"/>
      <c r="AC33" s="16"/>
      <c r="AD33" s="13"/>
      <c r="AE33" s="13"/>
    </row>
    <row r="34" spans="1:31" ht="14.25" customHeight="1">
      <c r="A34" s="13"/>
      <c r="B34" s="13"/>
      <c r="C34" s="13"/>
      <c r="D34" s="15"/>
      <c r="E34" s="29"/>
      <c r="F34" s="29"/>
      <c r="G34" s="29"/>
      <c r="H34" s="29"/>
      <c r="I34" s="29"/>
      <c r="J34" s="29"/>
      <c r="K34" s="29"/>
      <c r="L34" s="29"/>
      <c r="M34" s="29"/>
      <c r="N34" s="29"/>
      <c r="O34" s="29"/>
      <c r="P34" s="29"/>
      <c r="Q34" s="13"/>
      <c r="R34" s="30"/>
      <c r="S34" s="73"/>
      <c r="T34" s="63"/>
      <c r="U34" s="399" t="s">
        <v>1171</v>
      </c>
      <c r="V34" s="938"/>
      <c r="W34" s="30"/>
      <c r="X34" s="64"/>
      <c r="Y34" s="65"/>
      <c r="Z34" s="66"/>
      <c r="AA34" s="863"/>
      <c r="AB34" s="944"/>
      <c r="AC34" s="16"/>
      <c r="AD34" s="13"/>
      <c r="AE34" s="13"/>
    </row>
    <row r="35" spans="1:31" ht="14.25" customHeight="1">
      <c r="A35" s="13"/>
      <c r="B35" s="13"/>
      <c r="C35" s="896"/>
      <c r="D35" s="897"/>
      <c r="E35" s="898"/>
      <c r="F35" s="836"/>
      <c r="G35" s="837"/>
      <c r="H35" s="837"/>
      <c r="I35" s="838"/>
      <c r="J35" s="30"/>
      <c r="K35" s="896"/>
      <c r="L35" s="897"/>
      <c r="M35" s="898"/>
      <c r="N35" s="836"/>
      <c r="O35" s="858"/>
      <c r="P35" s="859"/>
      <c r="Q35" s="30"/>
      <c r="R35" s="30"/>
      <c r="S35" s="46"/>
      <c r="T35" s="15"/>
      <c r="U35" s="939"/>
      <c r="V35" s="859"/>
      <c r="W35" s="30"/>
      <c r="X35" s="58"/>
      <c r="Y35" s="68"/>
      <c r="Z35" s="69"/>
      <c r="AA35" s="845"/>
      <c r="AB35" s="928"/>
      <c r="AC35" s="16"/>
      <c r="AD35" s="13"/>
      <c r="AE35" s="13"/>
    </row>
    <row r="36" spans="1:31" ht="14.25" customHeight="1">
      <c r="A36" s="13"/>
      <c r="B36" s="13"/>
      <c r="C36" s="829" t="s">
        <v>1172</v>
      </c>
      <c r="D36" s="830"/>
      <c r="E36" s="831"/>
      <c r="F36" s="839"/>
      <c r="G36" s="840"/>
      <c r="H36" s="840"/>
      <c r="I36" s="841"/>
      <c r="J36" s="74"/>
      <c r="K36" s="829" t="s">
        <v>0</v>
      </c>
      <c r="L36" s="830"/>
      <c r="M36" s="831"/>
      <c r="N36" s="860"/>
      <c r="O36" s="861"/>
      <c r="P36" s="862"/>
      <c r="Q36" s="30"/>
      <c r="R36" s="30"/>
      <c r="S36" s="933" t="s">
        <v>1173</v>
      </c>
      <c r="T36" s="934"/>
      <c r="U36" s="940"/>
      <c r="V36" s="862"/>
      <c r="W36" s="30"/>
      <c r="X36" s="933" t="s">
        <v>1174</v>
      </c>
      <c r="Y36" s="935"/>
      <c r="Z36" s="890"/>
      <c r="AA36" s="929"/>
      <c r="AB36" s="930"/>
      <c r="AC36" s="16"/>
      <c r="AD36" s="13"/>
      <c r="AE36" s="13"/>
    </row>
    <row r="37" spans="1:31" ht="14.25" customHeight="1">
      <c r="A37" s="13"/>
      <c r="B37" s="13"/>
      <c r="C37" s="953"/>
      <c r="D37" s="954"/>
      <c r="E37" s="955"/>
      <c r="F37" s="842"/>
      <c r="G37" s="843"/>
      <c r="H37" s="843"/>
      <c r="I37" s="844"/>
      <c r="J37" s="74"/>
      <c r="K37" s="893"/>
      <c r="L37" s="894"/>
      <c r="M37" s="895"/>
      <c r="N37" s="863"/>
      <c r="O37" s="864"/>
      <c r="P37" s="865"/>
      <c r="Q37" s="30"/>
      <c r="R37" s="77"/>
      <c r="S37" s="30"/>
      <c r="T37" s="13"/>
      <c r="U37" s="941"/>
      <c r="V37" s="865"/>
      <c r="W37" s="30"/>
      <c r="X37" s="30"/>
      <c r="Y37" s="78"/>
      <c r="Z37" s="24"/>
      <c r="AA37" s="931"/>
      <c r="AB37" s="932"/>
      <c r="AC37" s="16"/>
      <c r="AD37" s="13"/>
      <c r="AE37" s="13"/>
    </row>
    <row r="38" spans="1:31" ht="14.25" customHeight="1">
      <c r="A38" s="13"/>
      <c r="B38" s="13"/>
      <c r="C38" s="75"/>
      <c r="D38" s="856" t="s">
        <v>1175</v>
      </c>
      <c r="E38" s="857"/>
      <c r="F38" s="984"/>
      <c r="G38" s="985"/>
      <c r="H38" s="985"/>
      <c r="I38" s="986"/>
      <c r="J38" s="74"/>
      <c r="K38" s="919"/>
      <c r="L38" s="945"/>
      <c r="M38" s="920"/>
      <c r="N38" s="836"/>
      <c r="O38" s="858"/>
      <c r="P38" s="859"/>
      <c r="Q38" s="30"/>
      <c r="R38" s="15"/>
      <c r="S38" s="29"/>
      <c r="T38" s="29"/>
      <c r="U38" s="29"/>
      <c r="V38" s="29"/>
      <c r="W38" s="13"/>
      <c r="X38" s="47"/>
      <c r="Y38" s="79"/>
      <c r="Z38" s="23"/>
      <c r="AA38" s="845"/>
      <c r="AB38" s="928"/>
      <c r="AC38" s="16"/>
      <c r="AD38" s="13"/>
      <c r="AE38" s="13"/>
    </row>
    <row r="39" spans="1:31" ht="14.25" customHeight="1">
      <c r="A39" s="13"/>
      <c r="B39" s="13"/>
      <c r="C39" s="75"/>
      <c r="D39" s="43"/>
      <c r="E39" s="76"/>
      <c r="F39" s="987"/>
      <c r="G39" s="809"/>
      <c r="H39" s="809"/>
      <c r="I39" s="988"/>
      <c r="J39" s="74"/>
      <c r="K39" s="829" t="s">
        <v>1</v>
      </c>
      <c r="L39" s="830"/>
      <c r="M39" s="831"/>
      <c r="N39" s="860"/>
      <c r="O39" s="861"/>
      <c r="P39" s="862"/>
      <c r="Q39" s="30"/>
      <c r="R39" s="15"/>
      <c r="S39" s="13"/>
      <c r="T39" s="13"/>
      <c r="U39" s="13"/>
      <c r="V39" s="13"/>
      <c r="W39" s="13"/>
      <c r="X39" s="47"/>
      <c r="Y39" s="889" t="s">
        <v>1209</v>
      </c>
      <c r="Z39" s="890"/>
      <c r="AA39" s="929"/>
      <c r="AB39" s="930"/>
      <c r="AC39" s="16"/>
      <c r="AD39" s="13"/>
      <c r="AE39" s="13"/>
    </row>
    <row r="40" spans="1:31" ht="14.25" customHeight="1">
      <c r="A40" s="13"/>
      <c r="B40" s="13"/>
      <c r="C40" s="53"/>
      <c r="D40" s="805" t="s">
        <v>1210</v>
      </c>
      <c r="E40" s="806"/>
      <c r="F40" s="989"/>
      <c r="G40" s="990"/>
      <c r="H40" s="990"/>
      <c r="I40" s="991"/>
      <c r="J40" s="74"/>
      <c r="K40" s="893"/>
      <c r="L40" s="894"/>
      <c r="M40" s="895"/>
      <c r="N40" s="863"/>
      <c r="O40" s="864"/>
      <c r="P40" s="865"/>
      <c r="Q40" s="30"/>
      <c r="R40" s="15"/>
      <c r="S40" s="13"/>
      <c r="T40" s="13"/>
      <c r="U40" s="13"/>
      <c r="V40" s="13"/>
      <c r="W40" s="13"/>
      <c r="X40" s="47"/>
      <c r="Y40" s="15"/>
      <c r="Z40" s="24"/>
      <c r="AA40" s="931"/>
      <c r="AB40" s="932"/>
      <c r="AC40" s="16"/>
      <c r="AD40" s="13"/>
      <c r="AE40" s="13"/>
    </row>
    <row r="41" spans="1:31" ht="14.25" customHeight="1">
      <c r="A41" s="13"/>
      <c r="B41" s="13"/>
      <c r="C41" s="919"/>
      <c r="D41" s="945"/>
      <c r="E41" s="920"/>
      <c r="F41" s="306"/>
      <c r="G41" s="307"/>
      <c r="H41" s="307"/>
      <c r="I41" s="308"/>
      <c r="J41" s="74"/>
      <c r="K41" s="919"/>
      <c r="L41" s="945"/>
      <c r="M41" s="920"/>
      <c r="N41" s="836"/>
      <c r="O41" s="858"/>
      <c r="P41" s="859"/>
      <c r="Q41" s="30"/>
      <c r="R41" s="15"/>
      <c r="S41" s="13"/>
      <c r="T41" s="13"/>
      <c r="U41" s="13"/>
      <c r="V41" s="13"/>
      <c r="W41" s="13"/>
      <c r="X41" s="16"/>
      <c r="Y41" s="21"/>
      <c r="Z41" s="80"/>
      <c r="AA41" s="845"/>
      <c r="AB41" s="928"/>
      <c r="AC41" s="16"/>
      <c r="AD41" s="13"/>
      <c r="AE41" s="13"/>
    </row>
    <row r="42" spans="1:31" ht="14.25" customHeight="1">
      <c r="A42" s="13"/>
      <c r="B42" s="13"/>
      <c r="C42" s="829" t="s">
        <v>1211</v>
      </c>
      <c r="D42" s="830"/>
      <c r="E42" s="831"/>
      <c r="F42" s="946">
        <f>IF('データ登録'!B10="","",'データ登録'!B10)</f>
      </c>
      <c r="G42" s="947"/>
      <c r="H42" s="947"/>
      <c r="I42" s="948"/>
      <c r="J42" s="74"/>
      <c r="K42" s="829" t="s">
        <v>2</v>
      </c>
      <c r="L42" s="830"/>
      <c r="M42" s="831"/>
      <c r="N42" s="860"/>
      <c r="O42" s="861"/>
      <c r="P42" s="862"/>
      <c r="Q42" s="30"/>
      <c r="R42" s="15"/>
      <c r="S42" s="13"/>
      <c r="T42" s="13"/>
      <c r="U42" s="13"/>
      <c r="V42" s="13"/>
      <c r="W42" s="13"/>
      <c r="X42" s="16"/>
      <c r="Y42" s="889" t="s">
        <v>1212</v>
      </c>
      <c r="Z42" s="890"/>
      <c r="AA42" s="929"/>
      <c r="AB42" s="930"/>
      <c r="AC42" s="16"/>
      <c r="AD42" s="13"/>
      <c r="AE42" s="13"/>
    </row>
    <row r="43" spans="1:31" ht="14.25" customHeight="1">
      <c r="A43" s="13"/>
      <c r="B43" s="13"/>
      <c r="C43" s="953"/>
      <c r="D43" s="954"/>
      <c r="E43" s="955"/>
      <c r="F43" s="309"/>
      <c r="G43" s="305"/>
      <c r="H43" s="305"/>
      <c r="I43" s="310"/>
      <c r="J43" s="74"/>
      <c r="K43" s="893"/>
      <c r="L43" s="894"/>
      <c r="M43" s="895"/>
      <c r="N43" s="863"/>
      <c r="O43" s="864"/>
      <c r="P43" s="865"/>
      <c r="Q43" s="30"/>
      <c r="R43" s="15"/>
      <c r="S43" s="13"/>
      <c r="T43" s="13"/>
      <c r="U43" s="13"/>
      <c r="V43" s="13"/>
      <c r="W43" s="13"/>
      <c r="X43" s="17"/>
      <c r="Y43" s="17"/>
      <c r="Z43" s="18"/>
      <c r="AA43" s="951"/>
      <c r="AB43" s="952"/>
      <c r="AC43" s="16"/>
      <c r="AD43" s="13"/>
      <c r="AE43" s="13"/>
    </row>
    <row r="44" spans="1:31" ht="14.25" customHeight="1">
      <c r="A44" s="13"/>
      <c r="B44" s="13"/>
      <c r="C44" s="75"/>
      <c r="D44" s="856" t="s">
        <v>1175</v>
      </c>
      <c r="E44" s="857"/>
      <c r="F44" s="975"/>
      <c r="G44" s="976"/>
      <c r="H44" s="976"/>
      <c r="I44" s="977"/>
      <c r="J44" s="74"/>
      <c r="K44" s="919"/>
      <c r="L44" s="945"/>
      <c r="M44" s="920"/>
      <c r="N44" s="836"/>
      <c r="O44" s="858"/>
      <c r="P44" s="859"/>
      <c r="Q44" s="30"/>
      <c r="R44" s="15"/>
      <c r="S44" s="13"/>
      <c r="T44" s="13"/>
      <c r="U44" s="13"/>
      <c r="V44" s="13"/>
      <c r="W44" s="13"/>
      <c r="X44" s="13"/>
      <c r="Y44" s="15"/>
      <c r="Z44" s="15"/>
      <c r="AA44" s="15"/>
      <c r="AB44" s="15"/>
      <c r="AC44" s="13"/>
      <c r="AD44" s="13"/>
      <c r="AE44" s="13"/>
    </row>
    <row r="45" spans="1:31" ht="14.25" customHeight="1">
      <c r="A45" s="13"/>
      <c r="B45" s="13"/>
      <c r="C45" s="75"/>
      <c r="D45" s="43"/>
      <c r="E45" s="76"/>
      <c r="F45" s="978"/>
      <c r="G45" s="979"/>
      <c r="H45" s="979"/>
      <c r="I45" s="980"/>
      <c r="J45" s="74"/>
      <c r="K45" s="829" t="s">
        <v>1174</v>
      </c>
      <c r="L45" s="830"/>
      <c r="M45" s="831"/>
      <c r="N45" s="860"/>
      <c r="O45" s="861"/>
      <c r="P45" s="862"/>
      <c r="Q45" s="30"/>
      <c r="R45" s="15"/>
      <c r="S45" s="13"/>
      <c r="T45" s="13"/>
      <c r="U45" s="13"/>
      <c r="V45" s="13"/>
      <c r="W45" s="13"/>
      <c r="X45" s="13"/>
      <c r="Y45" s="13"/>
      <c r="Z45" s="13"/>
      <c r="AA45" s="13"/>
      <c r="AB45" s="13"/>
      <c r="AC45" s="13"/>
      <c r="AD45" s="13"/>
      <c r="AE45" s="13"/>
    </row>
    <row r="46" spans="1:31" ht="14.25" customHeight="1">
      <c r="A46" s="13"/>
      <c r="B46" s="13"/>
      <c r="C46" s="53"/>
      <c r="D46" s="805" t="s">
        <v>1210</v>
      </c>
      <c r="E46" s="806"/>
      <c r="F46" s="981"/>
      <c r="G46" s="982"/>
      <c r="H46" s="982"/>
      <c r="I46" s="983"/>
      <c r="J46" s="74"/>
      <c r="K46" s="953"/>
      <c r="L46" s="954"/>
      <c r="M46" s="955"/>
      <c r="N46" s="863"/>
      <c r="O46" s="864"/>
      <c r="P46" s="865"/>
      <c r="Q46" s="30"/>
      <c r="R46" s="15"/>
      <c r="S46" s="13"/>
      <c r="T46" s="13"/>
      <c r="U46" s="13"/>
      <c r="V46" s="13"/>
      <c r="W46" s="13"/>
      <c r="X46" s="13"/>
      <c r="Y46" s="13"/>
      <c r="Z46" s="13"/>
      <c r="AA46" s="13"/>
      <c r="AB46" s="13"/>
      <c r="AC46" s="13"/>
      <c r="AD46" s="13"/>
      <c r="AE46" s="13"/>
    </row>
    <row r="47" spans="1:31" ht="14.25" customHeight="1">
      <c r="A47" s="13"/>
      <c r="B47" s="13"/>
      <c r="C47" s="919"/>
      <c r="D47" s="945"/>
      <c r="E47" s="920"/>
      <c r="F47" s="972" t="s">
        <v>1119</v>
      </c>
      <c r="G47" s="957"/>
      <c r="H47" s="957"/>
      <c r="I47" s="958"/>
      <c r="J47" s="74"/>
      <c r="K47" s="75"/>
      <c r="L47" s="912"/>
      <c r="M47" s="949"/>
      <c r="N47" s="836"/>
      <c r="O47" s="858"/>
      <c r="P47" s="859"/>
      <c r="Q47" s="30"/>
      <c r="R47" s="15"/>
      <c r="S47" s="81" t="s">
        <v>957</v>
      </c>
      <c r="T47" s="82"/>
      <c r="U47" s="82"/>
      <c r="V47" s="82"/>
      <c r="W47" s="82" t="s">
        <v>1214</v>
      </c>
      <c r="X47" s="13"/>
      <c r="Y47" s="13"/>
      <c r="Z47" s="13"/>
      <c r="AA47" s="13"/>
      <c r="AB47" s="13"/>
      <c r="AC47" s="13"/>
      <c r="AD47" s="13"/>
      <c r="AE47" s="13"/>
    </row>
    <row r="48" spans="1:31" ht="14.25" customHeight="1">
      <c r="A48" s="13"/>
      <c r="B48" s="13"/>
      <c r="C48" s="829" t="s">
        <v>997</v>
      </c>
      <c r="D48" s="830"/>
      <c r="E48" s="831"/>
      <c r="F48" s="973"/>
      <c r="G48" s="959"/>
      <c r="H48" s="959"/>
      <c r="I48" s="960"/>
      <c r="J48" s="74"/>
      <c r="K48" s="75"/>
      <c r="L48" s="829" t="s">
        <v>1220</v>
      </c>
      <c r="M48" s="831"/>
      <c r="N48" s="860"/>
      <c r="O48" s="861"/>
      <c r="P48" s="862"/>
      <c r="Q48" s="30"/>
      <c r="R48" s="15"/>
      <c r="S48" s="82"/>
      <c r="T48" s="82"/>
      <c r="U48" s="82"/>
      <c r="V48" s="82"/>
      <c r="W48" s="82" t="s">
        <v>1215</v>
      </c>
      <c r="X48" s="13"/>
      <c r="Y48" s="13"/>
      <c r="Z48" s="13"/>
      <c r="AA48" s="13"/>
      <c r="AB48" s="13"/>
      <c r="AC48" s="13"/>
      <c r="AD48" s="13"/>
      <c r="AE48" s="13"/>
    </row>
    <row r="49" spans="1:31" ht="14.25" customHeight="1">
      <c r="A49" s="13"/>
      <c r="B49" s="13"/>
      <c r="C49" s="953"/>
      <c r="D49" s="894"/>
      <c r="E49" s="895"/>
      <c r="F49" s="974"/>
      <c r="G49" s="961"/>
      <c r="H49" s="961"/>
      <c r="I49" s="962"/>
      <c r="J49" s="74"/>
      <c r="K49" s="75"/>
      <c r="L49" s="893"/>
      <c r="M49" s="895"/>
      <c r="N49" s="863"/>
      <c r="O49" s="864"/>
      <c r="P49" s="865"/>
      <c r="Q49" s="30"/>
      <c r="R49" s="15"/>
      <c r="S49" s="81" t="s">
        <v>1000</v>
      </c>
      <c r="T49" s="82"/>
      <c r="U49" s="82"/>
      <c r="V49" s="82"/>
      <c r="W49" s="82" t="s">
        <v>1065</v>
      </c>
      <c r="X49" s="13"/>
      <c r="Y49" s="13"/>
      <c r="Z49" s="13"/>
      <c r="AA49" s="13"/>
      <c r="AB49" s="13"/>
      <c r="AC49" s="13"/>
      <c r="AD49" s="13"/>
      <c r="AE49" s="13"/>
    </row>
    <row r="50" spans="1:31" ht="14.25" customHeight="1">
      <c r="A50" s="13"/>
      <c r="B50" s="13"/>
      <c r="C50" s="83"/>
      <c r="D50" s="67"/>
      <c r="E50" s="76"/>
      <c r="F50" s="963"/>
      <c r="G50" s="964"/>
      <c r="H50" s="964"/>
      <c r="I50" s="965"/>
      <c r="J50" s="74"/>
      <c r="K50" s="75"/>
      <c r="L50" s="950"/>
      <c r="M50" s="831"/>
      <c r="N50" s="836"/>
      <c r="O50" s="858"/>
      <c r="P50" s="859"/>
      <c r="Q50" s="30"/>
      <c r="R50" s="15"/>
      <c r="S50" s="81" t="s">
        <v>999</v>
      </c>
      <c r="T50" s="82"/>
      <c r="U50" s="82"/>
      <c r="V50" s="82"/>
      <c r="W50" s="81" t="s">
        <v>1225</v>
      </c>
      <c r="X50" s="13"/>
      <c r="Y50" s="13"/>
      <c r="Z50" s="13"/>
      <c r="AA50" s="13"/>
      <c r="AB50" s="13"/>
      <c r="AC50" s="13"/>
      <c r="AD50" s="13"/>
      <c r="AE50" s="13"/>
    </row>
    <row r="51" spans="1:31" ht="14.25" customHeight="1">
      <c r="A51" s="13"/>
      <c r="B51" s="13"/>
      <c r="C51" s="75"/>
      <c r="D51" s="950" t="s">
        <v>1209</v>
      </c>
      <c r="E51" s="831"/>
      <c r="F51" s="966"/>
      <c r="G51" s="967"/>
      <c r="H51" s="967"/>
      <c r="I51" s="968"/>
      <c r="J51" s="74"/>
      <c r="K51" s="75"/>
      <c r="L51" s="950" t="s">
        <v>1212</v>
      </c>
      <c r="M51" s="831"/>
      <c r="N51" s="860"/>
      <c r="O51" s="861"/>
      <c r="P51" s="862"/>
      <c r="Q51" s="30"/>
      <c r="R51" s="15"/>
      <c r="S51" s="81" t="s">
        <v>1226</v>
      </c>
      <c r="T51" s="82"/>
      <c r="U51" s="82"/>
      <c r="V51" s="82"/>
      <c r="W51" s="81" t="s">
        <v>1227</v>
      </c>
      <c r="X51" s="13"/>
      <c r="Y51" s="13"/>
      <c r="Z51" s="13"/>
      <c r="AA51" s="13"/>
      <c r="AB51" s="13"/>
      <c r="AC51" s="13"/>
      <c r="AD51" s="13"/>
      <c r="AE51" s="13"/>
    </row>
    <row r="52" spans="1:31" ht="14.25" customHeight="1">
      <c r="A52" s="13"/>
      <c r="B52" s="13"/>
      <c r="C52" s="53"/>
      <c r="D52" s="84"/>
      <c r="E52" s="54"/>
      <c r="F52" s="969"/>
      <c r="G52" s="970"/>
      <c r="H52" s="970"/>
      <c r="I52" s="971"/>
      <c r="J52" s="74"/>
      <c r="K52" s="53"/>
      <c r="L52" s="956"/>
      <c r="M52" s="895"/>
      <c r="N52" s="863"/>
      <c r="O52" s="864"/>
      <c r="P52" s="865"/>
      <c r="Q52" s="30"/>
      <c r="R52" s="15"/>
      <c r="S52" s="81" t="s">
        <v>1001</v>
      </c>
      <c r="T52" s="82"/>
      <c r="U52" s="82"/>
      <c r="V52" s="82"/>
      <c r="W52" s="81" t="s">
        <v>960</v>
      </c>
      <c r="X52" s="13"/>
      <c r="Y52" s="13"/>
      <c r="Z52" s="13"/>
      <c r="AA52" s="13"/>
      <c r="AB52" s="13"/>
      <c r="AC52" s="13"/>
      <c r="AD52" s="13"/>
      <c r="AE52" s="13"/>
    </row>
    <row r="53" spans="1:31" ht="14.25" customHeight="1">
      <c r="A53" s="13"/>
      <c r="B53" s="13"/>
      <c r="C53" s="55"/>
      <c r="D53" s="85" t="s">
        <v>1229</v>
      </c>
      <c r="E53" s="85" t="s">
        <v>1230</v>
      </c>
      <c r="F53" s="82"/>
      <c r="G53" s="82"/>
      <c r="H53" s="82"/>
      <c r="I53" s="82"/>
      <c r="J53" s="82"/>
      <c r="K53" s="82"/>
      <c r="L53" s="82"/>
      <c r="M53" s="82"/>
      <c r="N53" s="82"/>
      <c r="O53" s="82"/>
      <c r="P53" s="82"/>
      <c r="Q53" s="13"/>
      <c r="R53" s="13"/>
      <c r="S53" s="81" t="s">
        <v>207</v>
      </c>
      <c r="T53" s="82"/>
      <c r="U53" s="82"/>
      <c r="V53" s="82"/>
      <c r="W53" s="82" t="s">
        <v>1066</v>
      </c>
      <c r="X53" s="13"/>
      <c r="Y53" s="13"/>
      <c r="Z53" s="13"/>
      <c r="AA53" s="13"/>
      <c r="AB53" s="13"/>
      <c r="AC53" s="13"/>
      <c r="AD53" s="13"/>
      <c r="AE53" s="13"/>
    </row>
    <row r="54" spans="1:31" ht="14.25" customHeight="1">
      <c r="A54" s="82"/>
      <c r="B54" s="82"/>
      <c r="C54" s="82"/>
      <c r="D54" s="82"/>
      <c r="E54" s="81" t="s">
        <v>998</v>
      </c>
      <c r="F54" s="82"/>
      <c r="G54" s="82"/>
      <c r="H54" s="82"/>
      <c r="I54" s="82"/>
      <c r="J54" s="82"/>
      <c r="K54" s="82"/>
      <c r="L54" s="82"/>
      <c r="M54" s="82"/>
      <c r="N54" s="82"/>
      <c r="O54" s="82"/>
      <c r="P54" s="82"/>
      <c r="Q54" s="82"/>
      <c r="R54" s="82"/>
      <c r="S54" s="81" t="s">
        <v>209</v>
      </c>
      <c r="T54" s="82"/>
      <c r="U54" s="82"/>
      <c r="V54" s="82"/>
      <c r="W54" s="81" t="s">
        <v>1231</v>
      </c>
      <c r="X54" s="82"/>
      <c r="Y54" s="82"/>
      <c r="Z54" s="82"/>
      <c r="AA54" s="82"/>
      <c r="AB54" s="82"/>
      <c r="AC54" s="82"/>
      <c r="AD54" s="82"/>
      <c r="AE54" s="82"/>
    </row>
    <row r="55" spans="1:31" ht="14.25" customHeight="1">
      <c r="A55" s="82"/>
      <c r="B55" s="82"/>
      <c r="C55" s="82"/>
      <c r="D55" s="82"/>
      <c r="E55" s="81" t="s">
        <v>86</v>
      </c>
      <c r="F55" s="82"/>
      <c r="G55" s="82"/>
      <c r="H55" s="82"/>
      <c r="I55" s="82"/>
      <c r="J55" s="82"/>
      <c r="K55" s="82"/>
      <c r="L55" s="82"/>
      <c r="M55" s="82"/>
      <c r="N55" s="82"/>
      <c r="O55" s="82"/>
      <c r="P55" s="82"/>
      <c r="Q55" s="82"/>
      <c r="R55" s="82"/>
      <c r="S55" s="82" t="s">
        <v>208</v>
      </c>
      <c r="T55" s="82"/>
      <c r="U55" s="82"/>
      <c r="V55" s="82"/>
      <c r="W55" s="81" t="s">
        <v>1232</v>
      </c>
      <c r="X55" s="82"/>
      <c r="Y55" s="82"/>
      <c r="Z55" s="82"/>
      <c r="AA55" s="82"/>
      <c r="AB55" s="82"/>
      <c r="AC55" s="82"/>
      <c r="AD55" s="82"/>
      <c r="AE55" s="82"/>
    </row>
    <row r="56" spans="1:31" ht="14.25" customHeight="1">
      <c r="A56" s="82"/>
      <c r="B56" s="82"/>
      <c r="C56" s="82"/>
      <c r="D56" s="82"/>
      <c r="E56" s="81" t="s">
        <v>85</v>
      </c>
      <c r="F56" s="82"/>
      <c r="G56" s="82"/>
      <c r="H56" s="82"/>
      <c r="I56" s="82"/>
      <c r="J56" s="82"/>
      <c r="K56" s="82"/>
      <c r="L56" s="82"/>
      <c r="M56" s="82"/>
      <c r="N56" s="82"/>
      <c r="O56" s="82"/>
      <c r="P56" s="82"/>
      <c r="Q56" s="82"/>
      <c r="R56" s="82"/>
      <c r="S56" s="82" t="s">
        <v>956</v>
      </c>
      <c r="T56" s="82"/>
      <c r="U56" s="82"/>
      <c r="V56" s="82"/>
      <c r="W56" s="81" t="s">
        <v>1233</v>
      </c>
      <c r="X56" s="82"/>
      <c r="Y56" s="82"/>
      <c r="Z56" s="82"/>
      <c r="AA56" s="82"/>
      <c r="AB56" s="82"/>
      <c r="AC56" s="82"/>
      <c r="AD56" s="82"/>
      <c r="AE56" s="82"/>
    </row>
    <row r="57" spans="1:31" ht="14.25" customHeight="1">
      <c r="A57" s="82"/>
      <c r="B57" s="82"/>
      <c r="C57" s="82"/>
      <c r="D57" s="82"/>
      <c r="E57" s="81" t="s">
        <v>1235</v>
      </c>
      <c r="F57" s="82"/>
      <c r="G57" s="82"/>
      <c r="H57" s="82"/>
      <c r="I57" s="82"/>
      <c r="J57" s="82"/>
      <c r="K57" s="82"/>
      <c r="L57" s="82"/>
      <c r="M57" s="82"/>
      <c r="N57" s="82"/>
      <c r="O57" s="82"/>
      <c r="P57" s="82"/>
      <c r="Q57" s="82"/>
      <c r="R57" s="82"/>
      <c r="S57" s="82" t="s">
        <v>959</v>
      </c>
      <c r="T57" s="82"/>
      <c r="U57" s="82"/>
      <c r="V57" s="82"/>
      <c r="W57" s="81" t="s">
        <v>1234</v>
      </c>
      <c r="X57" s="82"/>
      <c r="Y57" s="82"/>
      <c r="Z57" s="82"/>
      <c r="AA57" s="82"/>
      <c r="AB57" s="82"/>
      <c r="AC57" s="82"/>
      <c r="AD57" s="82"/>
      <c r="AE57" s="82"/>
    </row>
    <row r="58" spans="1:31" ht="14.25" customHeight="1">
      <c r="A58" s="82"/>
      <c r="B58" s="82"/>
      <c r="C58" s="82"/>
      <c r="D58" s="82"/>
      <c r="E58" s="81" t="s">
        <v>794</v>
      </c>
      <c r="F58" s="82"/>
      <c r="G58" s="82"/>
      <c r="H58" s="82"/>
      <c r="I58" s="82"/>
      <c r="J58" s="82"/>
      <c r="K58" s="82"/>
      <c r="L58" s="82"/>
      <c r="M58" s="82"/>
      <c r="N58" s="82"/>
      <c r="O58" s="82"/>
      <c r="P58" s="82"/>
      <c r="Q58" s="82"/>
      <c r="R58" s="82"/>
      <c r="S58" s="82" t="s">
        <v>958</v>
      </c>
      <c r="T58" s="82"/>
      <c r="U58" s="82"/>
      <c r="V58" s="82"/>
      <c r="W58" s="81" t="s">
        <v>1067</v>
      </c>
      <c r="X58" s="82"/>
      <c r="Y58" s="82"/>
      <c r="Z58" s="82"/>
      <c r="AA58" s="82"/>
      <c r="AB58" s="82"/>
      <c r="AC58" s="82"/>
      <c r="AD58" s="82"/>
      <c r="AE58" s="82"/>
    </row>
    <row r="59" spans="1:31" ht="14.25" customHeight="1">
      <c r="A59" s="82"/>
      <c r="B59" s="82"/>
      <c r="C59" s="82"/>
      <c r="D59" s="82"/>
      <c r="E59" s="81" t="s">
        <v>795</v>
      </c>
      <c r="F59" s="82"/>
      <c r="G59" s="82"/>
      <c r="H59" s="82"/>
      <c r="I59" s="82"/>
      <c r="J59" s="82"/>
      <c r="K59" s="82"/>
      <c r="L59" s="82"/>
      <c r="M59" s="82"/>
      <c r="N59" s="82"/>
      <c r="O59" s="82"/>
      <c r="P59" s="82"/>
      <c r="Q59" s="82"/>
      <c r="R59" s="82"/>
      <c r="S59" s="82"/>
      <c r="T59" s="82"/>
      <c r="U59" s="82"/>
      <c r="V59" s="82"/>
      <c r="W59" s="81" t="s">
        <v>1237</v>
      </c>
      <c r="X59" s="82"/>
      <c r="Y59" s="82"/>
      <c r="Z59" s="82"/>
      <c r="AA59" s="82"/>
      <c r="AB59" s="82"/>
      <c r="AC59" s="82"/>
      <c r="AD59" s="82"/>
      <c r="AE59" s="82"/>
    </row>
    <row r="60" spans="1:31" ht="14.25" customHeight="1">
      <c r="A60" s="82"/>
      <c r="B60" s="82"/>
      <c r="C60" s="82"/>
      <c r="D60" s="82"/>
      <c r="E60" s="81" t="s">
        <v>796</v>
      </c>
      <c r="F60" s="82"/>
      <c r="G60" s="82"/>
      <c r="H60" s="82"/>
      <c r="I60" s="82"/>
      <c r="J60" s="82"/>
      <c r="K60" s="82"/>
      <c r="L60" s="82"/>
      <c r="M60" s="82"/>
      <c r="N60" s="82"/>
      <c r="O60" s="82"/>
      <c r="P60" s="82"/>
      <c r="Q60" s="82"/>
      <c r="R60" s="82"/>
      <c r="S60" s="82"/>
      <c r="T60" s="82"/>
      <c r="U60" s="82"/>
      <c r="V60" s="82"/>
      <c r="W60" s="81" t="s">
        <v>862</v>
      </c>
      <c r="X60" s="82"/>
      <c r="Y60" s="82"/>
      <c r="Z60" s="82"/>
      <c r="AA60" s="82"/>
      <c r="AB60" s="82"/>
      <c r="AC60" s="82"/>
      <c r="AD60" s="82"/>
      <c r="AE60" s="82"/>
    </row>
    <row r="61" spans="1:31" ht="13.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row>
    <row r="62" spans="1:31" ht="1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row>
    <row r="63" spans="1:31" ht="1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row>
    <row r="64" spans="1:31" ht="14.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row>
    <row r="65" spans="1:31" ht="17.25">
      <c r="A65" s="13"/>
      <c r="B65" s="13"/>
      <c r="C65" s="13"/>
      <c r="D65" s="13"/>
      <c r="E65" s="13"/>
      <c r="F65" s="86"/>
      <c r="G65" s="87"/>
      <c r="H65" s="88"/>
      <c r="I65" s="88"/>
      <c r="J65" s="88"/>
      <c r="K65" s="88"/>
      <c r="L65" s="88"/>
      <c r="M65" s="88"/>
      <c r="N65" s="88"/>
      <c r="O65" s="13"/>
      <c r="P65" s="13"/>
      <c r="Q65" s="13"/>
      <c r="R65" s="13"/>
      <c r="S65" s="13"/>
      <c r="T65" s="13"/>
      <c r="U65" s="13"/>
      <c r="V65" s="13"/>
      <c r="W65" s="13"/>
      <c r="X65" s="13"/>
      <c r="Y65" s="13"/>
      <c r="Z65" s="13"/>
      <c r="AA65" s="13"/>
      <c r="AB65" s="13"/>
      <c r="AC65" s="13"/>
      <c r="AD65" s="13"/>
      <c r="AE65" s="13"/>
    </row>
    <row r="66" spans="1:31" ht="17.25">
      <c r="A66" s="13"/>
      <c r="B66" s="13"/>
      <c r="C66" s="13"/>
      <c r="D66" s="13"/>
      <c r="E66" s="13"/>
      <c r="F66" s="89"/>
      <c r="G66" s="87"/>
      <c r="H66" s="88"/>
      <c r="I66" s="88"/>
      <c r="J66" s="88"/>
      <c r="K66" s="88"/>
      <c r="L66" s="88"/>
      <c r="M66" s="88"/>
      <c r="N66" s="88"/>
      <c r="O66" s="13"/>
      <c r="P66" s="13"/>
      <c r="Q66" s="13"/>
      <c r="R66" s="13"/>
      <c r="S66" s="13"/>
      <c r="T66" s="13"/>
      <c r="U66" s="13"/>
      <c r="V66" s="13"/>
      <c r="W66" s="13"/>
      <c r="X66" s="13"/>
      <c r="Y66" s="13"/>
      <c r="Z66" s="13"/>
      <c r="AA66" s="13"/>
      <c r="AB66" s="13"/>
      <c r="AC66" s="13"/>
      <c r="AD66" s="13"/>
      <c r="AE66" s="13"/>
    </row>
    <row r="67" spans="1:31" ht="17.25">
      <c r="A67" s="5"/>
      <c r="B67" s="5"/>
      <c r="C67" s="5"/>
      <c r="D67" s="5"/>
      <c r="E67" s="5"/>
      <c r="F67" s="89"/>
      <c r="G67" s="90"/>
      <c r="H67" s="88"/>
      <c r="I67" s="88"/>
      <c r="J67" s="88"/>
      <c r="K67" s="88"/>
      <c r="L67" s="88"/>
      <c r="M67" s="88"/>
      <c r="N67" s="88"/>
      <c r="O67" s="5"/>
      <c r="P67" s="5"/>
      <c r="Q67" s="5"/>
      <c r="R67" s="5"/>
      <c r="S67" s="5"/>
      <c r="T67" s="5"/>
      <c r="U67" s="5"/>
      <c r="V67" s="5"/>
      <c r="W67" s="5"/>
      <c r="X67" s="5"/>
      <c r="Y67" s="5"/>
      <c r="Z67" s="5"/>
      <c r="AA67" s="5"/>
      <c r="AB67" s="5"/>
      <c r="AC67" s="5"/>
      <c r="AD67" s="5"/>
      <c r="AE67" s="5"/>
    </row>
    <row r="68" spans="1:31" ht="17.25">
      <c r="A68" s="5"/>
      <c r="B68" s="5"/>
      <c r="C68" s="5"/>
      <c r="D68" s="5"/>
      <c r="E68" s="5"/>
      <c r="F68" s="89"/>
      <c r="G68" s="90"/>
      <c r="H68" s="88"/>
      <c r="I68" s="88"/>
      <c r="J68" s="88"/>
      <c r="K68" s="88"/>
      <c r="L68" s="88"/>
      <c r="M68" s="88"/>
      <c r="N68" s="88"/>
      <c r="O68" s="5"/>
      <c r="P68" s="5"/>
      <c r="Q68" s="5"/>
      <c r="R68" s="5"/>
      <c r="S68" s="5"/>
      <c r="T68" s="5"/>
      <c r="U68" s="5"/>
      <c r="V68" s="5"/>
      <c r="W68" s="5"/>
      <c r="X68" s="5"/>
      <c r="Y68" s="5"/>
      <c r="Z68" s="5"/>
      <c r="AA68" s="5"/>
      <c r="AB68" s="5"/>
      <c r="AC68" s="5"/>
      <c r="AD68" s="5"/>
      <c r="AE68" s="5"/>
    </row>
    <row r="69" spans="1:31" ht="17.25">
      <c r="A69" s="5"/>
      <c r="B69" s="5"/>
      <c r="C69" s="5"/>
      <c r="D69" s="5"/>
      <c r="E69" s="5"/>
      <c r="F69" s="89"/>
      <c r="G69" s="90"/>
      <c r="H69" s="88"/>
      <c r="I69" s="88"/>
      <c r="J69" s="88"/>
      <c r="K69" s="88"/>
      <c r="L69" s="88"/>
      <c r="M69" s="88"/>
      <c r="N69" s="88"/>
      <c r="O69" s="5"/>
      <c r="P69" s="5"/>
      <c r="Q69" s="5"/>
      <c r="R69" s="5"/>
      <c r="S69" s="5"/>
      <c r="T69" s="5"/>
      <c r="U69" s="5"/>
      <c r="V69" s="5"/>
      <c r="W69" s="5"/>
      <c r="X69" s="5"/>
      <c r="Y69" s="5"/>
      <c r="Z69" s="5"/>
      <c r="AA69" s="5"/>
      <c r="AB69" s="5"/>
      <c r="AC69" s="5"/>
      <c r="AD69" s="5"/>
      <c r="AE69" s="5"/>
    </row>
    <row r="70" spans="1:31" ht="17.25">
      <c r="A70" s="5"/>
      <c r="B70" s="5"/>
      <c r="C70" s="5"/>
      <c r="D70" s="5"/>
      <c r="E70" s="5"/>
      <c r="F70" s="89"/>
      <c r="G70" s="87"/>
      <c r="H70" s="88"/>
      <c r="I70" s="88"/>
      <c r="J70" s="88"/>
      <c r="K70" s="88"/>
      <c r="L70" s="88"/>
      <c r="M70" s="88"/>
      <c r="N70" s="88"/>
      <c r="O70" s="5"/>
      <c r="P70" s="5"/>
      <c r="Q70" s="5"/>
      <c r="R70" s="5"/>
      <c r="S70" s="5"/>
      <c r="T70" s="5"/>
      <c r="U70" s="5"/>
      <c r="V70" s="5"/>
      <c r="W70" s="5"/>
      <c r="X70" s="5"/>
      <c r="Y70" s="5"/>
      <c r="Z70" s="5"/>
      <c r="AA70" s="5"/>
      <c r="AB70" s="5"/>
      <c r="AC70" s="5"/>
      <c r="AD70" s="5"/>
      <c r="AE70" s="5"/>
    </row>
    <row r="71" spans="1:31" ht="17.25">
      <c r="A71" s="5"/>
      <c r="B71" s="5"/>
      <c r="C71" s="5"/>
      <c r="D71" s="5"/>
      <c r="E71" s="5"/>
      <c r="F71" s="89"/>
      <c r="G71" s="90"/>
      <c r="H71" s="88"/>
      <c r="I71" s="88"/>
      <c r="J71" s="88"/>
      <c r="K71" s="88"/>
      <c r="L71" s="88"/>
      <c r="M71" s="88"/>
      <c r="N71" s="88"/>
      <c r="O71" s="5"/>
      <c r="P71" s="5"/>
      <c r="Q71" s="5"/>
      <c r="R71" s="5"/>
      <c r="S71" s="5"/>
      <c r="T71" s="5"/>
      <c r="U71" s="5"/>
      <c r="V71" s="5"/>
      <c r="W71" s="5"/>
      <c r="X71" s="5"/>
      <c r="Y71" s="5"/>
      <c r="Z71" s="5"/>
      <c r="AA71" s="5"/>
      <c r="AB71" s="5"/>
      <c r="AC71" s="5"/>
      <c r="AD71" s="5"/>
      <c r="AE71" s="5"/>
    </row>
  </sheetData>
  <sheetProtection/>
  <mergeCells count="156">
    <mergeCell ref="A1:A5"/>
    <mergeCell ref="Z15:AB15"/>
    <mergeCell ref="K29:N29"/>
    <mergeCell ref="X15:Y15"/>
    <mergeCell ref="E28:F28"/>
    <mergeCell ref="C25:D25"/>
    <mergeCell ref="F25:H25"/>
    <mergeCell ref="J25:L25"/>
    <mergeCell ref="C24:D24"/>
    <mergeCell ref="X20:AA20"/>
    <mergeCell ref="X23:AA23"/>
    <mergeCell ref="R24:S24"/>
    <mergeCell ref="U26:V28"/>
    <mergeCell ref="AA29:AB31"/>
    <mergeCell ref="AA26:AB28"/>
    <mergeCell ref="X27:Z27"/>
    <mergeCell ref="U29:V31"/>
    <mergeCell ref="X30:Z30"/>
    <mergeCell ref="M24:P24"/>
    <mergeCell ref="R23:S23"/>
    <mergeCell ref="D38:E38"/>
    <mergeCell ref="E27:G27"/>
    <mergeCell ref="R26:T26"/>
    <mergeCell ref="R27:T27"/>
    <mergeCell ref="O29:P29"/>
    <mergeCell ref="S29:T29"/>
    <mergeCell ref="S31:T31"/>
    <mergeCell ref="N38:P40"/>
    <mergeCell ref="D40:E40"/>
    <mergeCell ref="F38:I40"/>
    <mergeCell ref="C29:D29"/>
    <mergeCell ref="C30:D30"/>
    <mergeCell ref="C31:D31"/>
    <mergeCell ref="E30:F30"/>
    <mergeCell ref="E29:F29"/>
    <mergeCell ref="C37:E37"/>
    <mergeCell ref="E31:F31"/>
    <mergeCell ref="E32:F32"/>
    <mergeCell ref="D46:E46"/>
    <mergeCell ref="K46:M46"/>
    <mergeCell ref="D44:E44"/>
    <mergeCell ref="N44:P46"/>
    <mergeCell ref="F44:I46"/>
    <mergeCell ref="K44:M44"/>
    <mergeCell ref="K45:M45"/>
    <mergeCell ref="N50:P52"/>
    <mergeCell ref="N47:P49"/>
    <mergeCell ref="C49:E49"/>
    <mergeCell ref="L52:M52"/>
    <mergeCell ref="C47:E47"/>
    <mergeCell ref="G47:I49"/>
    <mergeCell ref="L49:M49"/>
    <mergeCell ref="F50:I52"/>
    <mergeCell ref="L50:M50"/>
    <mergeCell ref="F47:F49"/>
    <mergeCell ref="L47:M47"/>
    <mergeCell ref="C48:E48"/>
    <mergeCell ref="L48:M48"/>
    <mergeCell ref="D51:E51"/>
    <mergeCell ref="L51:M51"/>
    <mergeCell ref="AA41:AB43"/>
    <mergeCell ref="Y42:Z42"/>
    <mergeCell ref="N41:P43"/>
    <mergeCell ref="C43:E43"/>
    <mergeCell ref="K43:M43"/>
    <mergeCell ref="C41:E41"/>
    <mergeCell ref="C42:E42"/>
    <mergeCell ref="F42:I42"/>
    <mergeCell ref="K42:M42"/>
    <mergeCell ref="K41:M41"/>
    <mergeCell ref="AA38:AB40"/>
    <mergeCell ref="K39:M39"/>
    <mergeCell ref="Y39:Z39"/>
    <mergeCell ref="K40:M40"/>
    <mergeCell ref="K38:M38"/>
    <mergeCell ref="AA35:AB37"/>
    <mergeCell ref="S36:T36"/>
    <mergeCell ref="X36:Z36"/>
    <mergeCell ref="V32:V34"/>
    <mergeCell ref="U35:V37"/>
    <mergeCell ref="AA32:AB34"/>
    <mergeCell ref="R33:T33"/>
    <mergeCell ref="X33:Z33"/>
    <mergeCell ref="C23:D23"/>
    <mergeCell ref="F23:H23"/>
    <mergeCell ref="J23:L23"/>
    <mergeCell ref="E22:P22"/>
    <mergeCell ref="C21:D21"/>
    <mergeCell ref="R21:S21"/>
    <mergeCell ref="C22:D22"/>
    <mergeCell ref="R22:S22"/>
    <mergeCell ref="C20:D20"/>
    <mergeCell ref="R20:S20"/>
    <mergeCell ref="E20:P20"/>
    <mergeCell ref="R18:S18"/>
    <mergeCell ref="M10:P10"/>
    <mergeCell ref="M16:P16"/>
    <mergeCell ref="R15:S15"/>
    <mergeCell ref="R13:S13"/>
    <mergeCell ref="O14:P14"/>
    <mergeCell ref="R14:S14"/>
    <mergeCell ref="K37:M37"/>
    <mergeCell ref="C35:E35"/>
    <mergeCell ref="K35:M35"/>
    <mergeCell ref="M1:P1"/>
    <mergeCell ref="D13:D16"/>
    <mergeCell ref="E13:H14"/>
    <mergeCell ref="C6:D6"/>
    <mergeCell ref="E10:H10"/>
    <mergeCell ref="C7:D7"/>
    <mergeCell ref="C11:D11"/>
    <mergeCell ref="D1:F1"/>
    <mergeCell ref="X5:Y5"/>
    <mergeCell ref="X6:Y6"/>
    <mergeCell ref="R7:S7"/>
    <mergeCell ref="X7:Y7"/>
    <mergeCell ref="R12:S12"/>
    <mergeCell ref="R5:S5"/>
    <mergeCell ref="R6:S6"/>
    <mergeCell ref="R11:S11"/>
    <mergeCell ref="E7:H7"/>
    <mergeCell ref="T11:AB11"/>
    <mergeCell ref="Z8:Z10"/>
    <mergeCell ref="AA8:AB10"/>
    <mergeCell ref="T8:U8"/>
    <mergeCell ref="O12:P12"/>
    <mergeCell ref="C36:E36"/>
    <mergeCell ref="K36:M36"/>
    <mergeCell ref="E33:F33"/>
    <mergeCell ref="O32:P32"/>
    <mergeCell ref="F35:I37"/>
    <mergeCell ref="T5:W7"/>
    <mergeCell ref="M9:N9"/>
    <mergeCell ref="T9:Y10"/>
    <mergeCell ref="R8:S8"/>
    <mergeCell ref="N35:P37"/>
    <mergeCell ref="U12:X12"/>
    <mergeCell ref="E15:H16"/>
    <mergeCell ref="J24:L24"/>
    <mergeCell ref="E24:I24"/>
    <mergeCell ref="O27:P27"/>
    <mergeCell ref="X16:Y16"/>
    <mergeCell ref="R16:S16"/>
    <mergeCell ref="U16:V16"/>
    <mergeCell ref="V18:AA18"/>
    <mergeCell ref="Z12:AB12"/>
    <mergeCell ref="K32:N32"/>
    <mergeCell ref="Z5:AB7"/>
    <mergeCell ref="M18:O18"/>
    <mergeCell ref="R19:S19"/>
    <mergeCell ref="T18:U18"/>
    <mergeCell ref="T13:AB13"/>
    <mergeCell ref="X14:Y14"/>
    <mergeCell ref="R9:S9"/>
    <mergeCell ref="R10:S10"/>
    <mergeCell ref="U14:V14"/>
  </mergeCell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landscape" paperSize="8" r:id="rId4"/>
  <drawing r:id="rId3"/>
  <legacyDrawing r:id="rId2"/>
</worksheet>
</file>

<file path=xl/worksheets/sheet5.xml><?xml version="1.0" encoding="utf-8"?>
<worksheet xmlns="http://schemas.openxmlformats.org/spreadsheetml/2006/main" xmlns:r="http://schemas.openxmlformats.org/officeDocument/2006/relationships">
  <dimension ref="A1:AD72"/>
  <sheetViews>
    <sheetView zoomScalePageLayoutView="0" workbookViewId="0" topLeftCell="A52">
      <selection activeCell="AG7" sqref="AG7"/>
    </sheetView>
  </sheetViews>
  <sheetFormatPr defaultColWidth="9.00390625" defaultRowHeight="13.5"/>
  <cols>
    <col min="1" max="1" width="3.125" style="0" customWidth="1"/>
    <col min="2" max="2" width="2.00390625" style="0" customWidth="1"/>
    <col min="3" max="3" width="2.75390625" style="0" customWidth="1"/>
    <col min="4" max="4" width="1.75390625" style="0" customWidth="1"/>
    <col min="5" max="5" width="6.25390625" style="0" customWidth="1"/>
    <col min="6" max="6" width="2.50390625" style="0" customWidth="1"/>
    <col min="7" max="7" width="1.75390625" style="0" customWidth="1"/>
    <col min="8" max="8" width="2.625" style="0" customWidth="1"/>
    <col min="9" max="9" width="7.375" style="0" customWidth="1"/>
    <col min="10" max="10" width="2.625" style="0" customWidth="1"/>
    <col min="11" max="11" width="1.75390625" style="0" customWidth="1"/>
    <col min="12" max="12" width="2.125" style="0" customWidth="1"/>
    <col min="13" max="13" width="0.875" style="0" customWidth="1"/>
    <col min="14" max="14" width="1.75390625" style="0" customWidth="1"/>
    <col min="15" max="15" width="8.625" style="0" customWidth="1"/>
    <col min="16" max="16" width="1.75390625" style="0" customWidth="1"/>
    <col min="17" max="17" width="2.625" style="0" customWidth="1"/>
    <col min="18" max="18" width="1.75390625" style="0" customWidth="1"/>
    <col min="19" max="19" width="2.125" style="0" customWidth="1"/>
    <col min="20" max="20" width="6.375" style="0" customWidth="1"/>
    <col min="21" max="21" width="2.125" style="0" customWidth="1"/>
    <col min="22" max="22" width="2.875" style="0" customWidth="1"/>
    <col min="23" max="24" width="1.75390625" style="0" customWidth="1"/>
    <col min="25" max="25" width="7.50390625" style="0" customWidth="1"/>
    <col min="26" max="26" width="1.75390625" style="0" customWidth="1"/>
    <col min="27" max="27" width="2.625" style="0" customWidth="1"/>
    <col min="28" max="28" width="9.875" style="0" customWidth="1"/>
    <col min="30" max="30" width="11.375" style="0" customWidth="1"/>
  </cols>
  <sheetData>
    <row r="1" spans="1:30" ht="11.25" customHeight="1">
      <c r="A1" s="775" t="s">
        <v>864</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row>
    <row r="2" spans="1:30" ht="19.5" customHeight="1">
      <c r="A2" s="775"/>
      <c r="B2" s="194"/>
      <c r="C2" s="194"/>
      <c r="D2" s="1085" t="s">
        <v>134</v>
      </c>
      <c r="E2" s="1086"/>
      <c r="F2" s="1086"/>
      <c r="G2" s="1086"/>
      <c r="H2" s="1086"/>
      <c r="I2" s="1086"/>
      <c r="J2" s="1087"/>
      <c r="K2" s="194"/>
      <c r="L2" s="194"/>
      <c r="M2" s="194"/>
      <c r="N2" s="194"/>
      <c r="O2" s="194"/>
      <c r="P2" s="194"/>
      <c r="Q2" s="194"/>
      <c r="R2" s="194"/>
      <c r="S2" s="194"/>
      <c r="T2" s="194"/>
      <c r="U2" s="194"/>
      <c r="V2" s="194"/>
      <c r="W2" s="194"/>
      <c r="X2" s="194"/>
      <c r="Y2" s="1107">
        <f>IF('データ登録'!B13="","",'データ登録'!B13)</f>
      </c>
      <c r="Z2" s="1107"/>
      <c r="AA2" s="1107"/>
      <c r="AB2" s="1107"/>
      <c r="AC2" s="194"/>
      <c r="AD2" s="194"/>
    </row>
    <row r="3" spans="1:28" ht="14.25" customHeight="1">
      <c r="A3" s="775"/>
      <c r="B3" s="194"/>
      <c r="C3" s="194"/>
      <c r="D3" s="194"/>
      <c r="E3" s="194"/>
      <c r="F3" s="194"/>
      <c r="G3" s="194"/>
      <c r="H3" s="194"/>
      <c r="I3" s="194"/>
      <c r="J3" s="194"/>
      <c r="K3" s="194"/>
      <c r="L3" s="194"/>
      <c r="M3" s="194"/>
      <c r="N3" s="1108" t="s">
        <v>135</v>
      </c>
      <c r="O3" s="1108"/>
      <c r="P3" s="1108"/>
      <c r="Q3" s="1108"/>
      <c r="R3" s="1108"/>
      <c r="S3" s="1108"/>
      <c r="T3" s="1108"/>
      <c r="U3" s="1108"/>
      <c r="V3" s="194"/>
      <c r="W3" s="194"/>
      <c r="X3" s="194"/>
      <c r="Y3" s="1107"/>
      <c r="Z3" s="1107"/>
      <c r="AA3" s="1107"/>
      <c r="AB3" s="1107"/>
    </row>
    <row r="4" spans="1:28" ht="13.5">
      <c r="A4" s="775"/>
      <c r="B4" s="194"/>
      <c r="C4" s="194"/>
      <c r="D4" s="194"/>
      <c r="E4" s="194"/>
      <c r="F4" s="194"/>
      <c r="G4" s="194"/>
      <c r="H4" s="194"/>
      <c r="I4" s="194"/>
      <c r="J4" s="194"/>
      <c r="K4" s="194"/>
      <c r="L4" s="194"/>
      <c r="M4" s="194"/>
      <c r="N4" s="1108"/>
      <c r="O4" s="1108"/>
      <c r="P4" s="1108"/>
      <c r="Q4" s="1108"/>
      <c r="R4" s="1108"/>
      <c r="S4" s="1108"/>
      <c r="T4" s="1108"/>
      <c r="U4" s="1108"/>
      <c r="V4" s="194"/>
      <c r="W4" s="194"/>
      <c r="X4" s="194"/>
      <c r="Y4" s="194"/>
      <c r="Z4" s="194"/>
      <c r="AA4" s="194"/>
      <c r="AB4" s="194"/>
    </row>
    <row r="5" spans="1:28" ht="16.5" customHeight="1">
      <c r="A5" s="775"/>
      <c r="B5" s="194"/>
      <c r="C5" s="194"/>
      <c r="D5" s="194"/>
      <c r="E5" s="194"/>
      <c r="F5" s="194"/>
      <c r="G5" s="194"/>
      <c r="H5" s="194"/>
      <c r="I5" s="194"/>
      <c r="J5" s="1109" t="s">
        <v>136</v>
      </c>
      <c r="K5" s="1109"/>
      <c r="L5" s="1109"/>
      <c r="M5" s="1109"/>
      <c r="N5" s="1109"/>
      <c r="O5" s="1109"/>
      <c r="P5" s="1109"/>
      <c r="Q5" s="1109"/>
      <c r="R5" s="1109"/>
      <c r="S5" s="1109"/>
      <c r="T5" s="1109"/>
      <c r="U5" s="1109"/>
      <c r="V5" s="1109"/>
      <c r="W5" s="1109"/>
      <c r="X5" s="1109"/>
      <c r="Y5" s="194"/>
      <c r="Z5" s="194"/>
      <c r="AA5" s="194"/>
      <c r="AB5" s="194"/>
    </row>
    <row r="6" spans="1:28" ht="5.2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row>
    <row r="7" spans="1:28" ht="27" customHeight="1">
      <c r="A7" s="194"/>
      <c r="B7" s="194"/>
      <c r="C7" s="194"/>
      <c r="D7" s="194"/>
      <c r="E7" s="194"/>
      <c r="F7" s="194"/>
      <c r="G7" s="194"/>
      <c r="H7" s="194"/>
      <c r="I7" s="194"/>
      <c r="J7" s="1096"/>
      <c r="K7" s="1097"/>
      <c r="L7" s="1100" t="s">
        <v>914</v>
      </c>
      <c r="M7" s="1101"/>
      <c r="N7" s="1101"/>
      <c r="O7" s="1101"/>
      <c r="P7" s="1102">
        <f>IF('データ登録'!B9="","",'データ登録'!B9)</f>
      </c>
      <c r="Q7" s="1103"/>
      <c r="R7" s="1103"/>
      <c r="S7" s="1103"/>
      <c r="T7" s="1103"/>
      <c r="U7" s="1103"/>
      <c r="V7" s="1103"/>
      <c r="W7" s="1103"/>
      <c r="X7" s="1104"/>
      <c r="Y7" s="194"/>
      <c r="Z7" s="194"/>
      <c r="AA7" s="194"/>
      <c r="AB7" s="194"/>
    </row>
    <row r="8" spans="1:30" ht="27" customHeight="1">
      <c r="A8" s="194"/>
      <c r="B8" s="194"/>
      <c r="C8" s="194"/>
      <c r="D8" s="194"/>
      <c r="E8" s="194"/>
      <c r="F8" s="194"/>
      <c r="G8" s="194"/>
      <c r="H8" s="194"/>
      <c r="I8" s="194"/>
      <c r="J8" s="1098"/>
      <c r="K8" s="1099"/>
      <c r="L8" s="1105" t="s">
        <v>1163</v>
      </c>
      <c r="M8" s="1106"/>
      <c r="N8" s="1106"/>
      <c r="O8" s="1106"/>
      <c r="P8" s="1091">
        <f>IF('再下請通知'!N35="","",'再下請通知'!N35)</f>
      </c>
      <c r="Q8" s="1110"/>
      <c r="R8" s="1110"/>
      <c r="S8" s="1110"/>
      <c r="T8" s="1110"/>
      <c r="U8" s="1110"/>
      <c r="V8" s="1110"/>
      <c r="W8" s="1110"/>
      <c r="X8" s="1111"/>
      <c r="Y8" s="194"/>
      <c r="Z8" s="194"/>
      <c r="AA8" s="194"/>
      <c r="AB8" s="194"/>
      <c r="AC8" s="194"/>
      <c r="AD8" s="194"/>
    </row>
    <row r="9" spans="1:30" ht="27" customHeight="1">
      <c r="A9" s="194"/>
      <c r="B9" s="194"/>
      <c r="C9" s="194"/>
      <c r="D9" s="194"/>
      <c r="E9" s="194"/>
      <c r="F9" s="194"/>
      <c r="G9" s="194"/>
      <c r="H9" s="194"/>
      <c r="I9" s="194"/>
      <c r="J9" s="1098"/>
      <c r="K9" s="1099"/>
      <c r="L9" s="1100" t="s">
        <v>137</v>
      </c>
      <c r="M9" s="1101"/>
      <c r="N9" s="1101"/>
      <c r="O9" s="1101"/>
      <c r="P9" s="1091">
        <f>IF('再下請通知'!G47="","",'再下請通知'!G47)</f>
      </c>
      <c r="Q9" s="1110"/>
      <c r="R9" s="1110"/>
      <c r="S9" s="1110"/>
      <c r="T9" s="1110"/>
      <c r="U9" s="1110"/>
      <c r="V9" s="1110"/>
      <c r="W9" s="1110"/>
      <c r="X9" s="1111"/>
      <c r="Y9" s="194"/>
      <c r="Z9" s="194"/>
      <c r="AA9" s="194"/>
      <c r="AB9" s="194"/>
      <c r="AC9" s="194"/>
      <c r="AD9" s="194"/>
    </row>
    <row r="10" spans="1:30" ht="12.75" customHeight="1">
      <c r="A10" s="194"/>
      <c r="B10" s="194"/>
      <c r="C10" s="194"/>
      <c r="D10" s="194"/>
      <c r="E10" s="194"/>
      <c r="F10" s="194"/>
      <c r="G10" s="194"/>
      <c r="H10" s="194"/>
      <c r="I10" s="194"/>
      <c r="J10" s="1098"/>
      <c r="K10" s="1099"/>
      <c r="L10" s="1087" t="s">
        <v>1004</v>
      </c>
      <c r="M10" s="1112"/>
      <c r="N10" s="1112"/>
      <c r="O10" s="1112"/>
      <c r="P10" s="1114"/>
      <c r="Q10" s="1115"/>
      <c r="R10" s="1115"/>
      <c r="S10" s="1115"/>
      <c r="T10" s="1115"/>
      <c r="U10" s="1115"/>
      <c r="V10" s="1115"/>
      <c r="W10" s="1115"/>
      <c r="X10" s="1116"/>
      <c r="Y10" s="194"/>
      <c r="Z10" s="194"/>
      <c r="AA10" s="194"/>
      <c r="AB10" s="194"/>
      <c r="AC10" s="194"/>
      <c r="AD10" s="194"/>
    </row>
    <row r="11" spans="1:30" ht="12.75" customHeight="1">
      <c r="A11" s="194"/>
      <c r="B11" s="194"/>
      <c r="C11" s="194"/>
      <c r="D11" s="194"/>
      <c r="E11" s="194"/>
      <c r="F11" s="194"/>
      <c r="G11" s="194"/>
      <c r="H11" s="194"/>
      <c r="I11" s="194"/>
      <c r="J11" s="1120" t="s">
        <v>1240</v>
      </c>
      <c r="K11" s="1121"/>
      <c r="L11" s="1113"/>
      <c r="M11" s="1112"/>
      <c r="N11" s="1112"/>
      <c r="O11" s="1112"/>
      <c r="P11" s="1117"/>
      <c r="Q11" s="1118"/>
      <c r="R11" s="1118"/>
      <c r="S11" s="1118"/>
      <c r="T11" s="1118"/>
      <c r="U11" s="1118"/>
      <c r="V11" s="1118"/>
      <c r="W11" s="1118"/>
      <c r="X11" s="1119"/>
      <c r="Y11" s="194"/>
      <c r="Z11" s="194"/>
      <c r="AA11" s="194"/>
      <c r="AB11" s="194"/>
      <c r="AC11" s="194"/>
      <c r="AD11" s="194"/>
    </row>
    <row r="12" spans="1:30" ht="27" customHeight="1">
      <c r="A12" s="194"/>
      <c r="B12" s="194"/>
      <c r="C12" s="194"/>
      <c r="D12" s="194"/>
      <c r="E12" s="194"/>
      <c r="F12" s="194"/>
      <c r="G12" s="194"/>
      <c r="H12" s="194"/>
      <c r="I12" s="194"/>
      <c r="J12" s="1122"/>
      <c r="K12" s="1123"/>
      <c r="L12" s="229"/>
      <c r="M12" s="1088" t="s">
        <v>1212</v>
      </c>
      <c r="N12" s="1089"/>
      <c r="O12" s="1090"/>
      <c r="P12" s="1091"/>
      <c r="Q12" s="1092"/>
      <c r="R12" s="1092"/>
      <c r="S12" s="1092"/>
      <c r="T12" s="1092"/>
      <c r="U12" s="1092"/>
      <c r="V12" s="1092"/>
      <c r="W12" s="1092"/>
      <c r="X12" s="1093"/>
      <c r="Y12" s="194"/>
      <c r="Z12" s="194"/>
      <c r="AA12" s="194"/>
      <c r="AB12" s="194"/>
      <c r="AC12" s="194"/>
      <c r="AD12" s="194"/>
    </row>
    <row r="13" spans="1:30" ht="27" customHeight="1">
      <c r="A13" s="194"/>
      <c r="B13" s="194"/>
      <c r="C13" s="194"/>
      <c r="D13" s="194"/>
      <c r="E13" s="194"/>
      <c r="F13" s="194"/>
      <c r="G13" s="194"/>
      <c r="H13" s="194"/>
      <c r="I13" s="194"/>
      <c r="J13" s="1085" t="s">
        <v>140</v>
      </c>
      <c r="K13" s="1086"/>
      <c r="L13" s="1087"/>
      <c r="M13" s="1094">
        <f>IF('データ登録'!B11="","",'データ登録'!B11)</f>
      </c>
      <c r="N13" s="1076"/>
      <c r="O13" s="1076"/>
      <c r="P13" s="1076"/>
      <c r="Q13" s="1076"/>
      <c r="R13" s="1076"/>
      <c r="S13" s="1076"/>
      <c r="T13" s="1076"/>
      <c r="U13" s="1076"/>
      <c r="V13" s="1076"/>
      <c r="W13" s="1076"/>
      <c r="X13" s="1095"/>
      <c r="Y13" s="194"/>
      <c r="Z13" s="194"/>
      <c r="AA13" s="194"/>
      <c r="AB13" s="194"/>
      <c r="AC13" s="194"/>
      <c r="AD13" s="194"/>
    </row>
    <row r="14" spans="1:30" ht="13.5" customHeight="1">
      <c r="A14" s="194"/>
      <c r="B14" s="194"/>
      <c r="C14" s="194"/>
      <c r="D14" s="194"/>
      <c r="E14" s="194"/>
      <c r="F14" s="194"/>
      <c r="G14" s="194"/>
      <c r="H14" s="194"/>
      <c r="I14" s="194"/>
      <c r="J14" s="194"/>
      <c r="K14" s="194"/>
      <c r="L14" s="194"/>
      <c r="M14" s="194"/>
      <c r="N14" s="194"/>
      <c r="O14" s="194"/>
      <c r="P14" s="230"/>
      <c r="Q14" s="194"/>
      <c r="R14" s="194"/>
      <c r="S14" s="194"/>
      <c r="T14" s="194"/>
      <c r="U14" s="194"/>
      <c r="V14" s="194"/>
      <c r="W14" s="194"/>
      <c r="X14" s="194"/>
      <c r="Y14" s="194"/>
      <c r="Z14" s="194"/>
      <c r="AA14" s="194"/>
      <c r="AB14" s="194"/>
      <c r="AC14" s="194"/>
      <c r="AD14" s="194"/>
    </row>
    <row r="15" spans="1:30" ht="8.25" customHeight="1">
      <c r="A15" s="194"/>
      <c r="B15" s="194"/>
      <c r="C15" s="194"/>
      <c r="D15" s="194"/>
      <c r="E15" s="194"/>
      <c r="F15" s="194"/>
      <c r="G15" s="1081"/>
      <c r="H15" s="1082"/>
      <c r="I15" s="1082"/>
      <c r="J15" s="1082"/>
      <c r="K15" s="1082"/>
      <c r="L15" s="1082"/>
      <c r="M15" s="1082"/>
      <c r="N15" s="1082"/>
      <c r="O15" s="1083"/>
      <c r="P15" s="1082"/>
      <c r="Q15" s="1082"/>
      <c r="R15" s="1082"/>
      <c r="S15" s="1082"/>
      <c r="T15" s="1082"/>
      <c r="U15" s="1082"/>
      <c r="V15" s="1082"/>
      <c r="W15" s="1082"/>
      <c r="X15" s="1082"/>
      <c r="Y15" s="1083"/>
      <c r="Z15" s="194"/>
      <c r="AA15" s="194"/>
      <c r="AB15" s="194"/>
      <c r="AC15" s="194"/>
      <c r="AD15" s="194"/>
    </row>
    <row r="16" spans="1:30" ht="13.5">
      <c r="A16" s="194"/>
      <c r="B16" s="194"/>
      <c r="C16" s="1084" t="s">
        <v>141</v>
      </c>
      <c r="D16" s="1084"/>
      <c r="E16" s="1084"/>
      <c r="F16" s="1084"/>
      <c r="G16" s="1084"/>
      <c r="H16" s="1084"/>
      <c r="I16" s="1084"/>
      <c r="J16" s="1084"/>
      <c r="K16" s="194"/>
      <c r="L16" s="1084" t="s">
        <v>1192</v>
      </c>
      <c r="M16" s="1084"/>
      <c r="N16" s="1084"/>
      <c r="O16" s="1084"/>
      <c r="P16" s="1084"/>
      <c r="Q16" s="1084"/>
      <c r="R16" s="1084"/>
      <c r="S16" s="1084"/>
      <c r="T16" s="1084"/>
      <c r="U16" s="194"/>
      <c r="V16" s="1084" t="s">
        <v>1192</v>
      </c>
      <c r="W16" s="1084"/>
      <c r="X16" s="1084"/>
      <c r="Y16" s="1084"/>
      <c r="Z16" s="1084"/>
      <c r="AA16" s="1084"/>
      <c r="AB16" s="1084"/>
      <c r="AC16" s="194"/>
      <c r="AD16" s="194"/>
    </row>
    <row r="17" spans="1:30" ht="24" customHeight="1">
      <c r="A17" s="194"/>
      <c r="B17" s="194"/>
      <c r="C17" s="1059"/>
      <c r="D17" s="1069" t="s">
        <v>181</v>
      </c>
      <c r="E17" s="1056"/>
      <c r="F17" s="1056"/>
      <c r="G17" s="1038"/>
      <c r="H17" s="1057"/>
      <c r="I17" s="1057"/>
      <c r="J17" s="1058"/>
      <c r="K17" s="502"/>
      <c r="L17" s="1079"/>
      <c r="M17" s="1079"/>
      <c r="N17" s="1056" t="s">
        <v>181</v>
      </c>
      <c r="O17" s="1056"/>
      <c r="P17" s="1038"/>
      <c r="Q17" s="1042"/>
      <c r="R17" s="1042"/>
      <c r="S17" s="1042"/>
      <c r="T17" s="1043"/>
      <c r="U17" s="502"/>
      <c r="V17" s="1059"/>
      <c r="W17" s="1056" t="s">
        <v>1193</v>
      </c>
      <c r="X17" s="1056"/>
      <c r="Y17" s="1056"/>
      <c r="Z17" s="1038"/>
      <c r="AA17" s="1042"/>
      <c r="AB17" s="1043"/>
      <c r="AC17" s="194"/>
      <c r="AD17" s="194"/>
    </row>
    <row r="18" spans="1:30" ht="24" customHeight="1">
      <c r="A18" s="194"/>
      <c r="B18" s="194"/>
      <c r="C18" s="1060"/>
      <c r="D18" s="1062" t="s">
        <v>1163</v>
      </c>
      <c r="E18" s="1063"/>
      <c r="F18" s="1064"/>
      <c r="G18" s="1077"/>
      <c r="H18" s="1075"/>
      <c r="I18" s="1075"/>
      <c r="J18" s="1078"/>
      <c r="K18" s="502"/>
      <c r="L18" s="1079"/>
      <c r="M18" s="1079"/>
      <c r="N18" s="1061" t="s">
        <v>1194</v>
      </c>
      <c r="O18" s="1061"/>
      <c r="P18" s="1038"/>
      <c r="Q18" s="1042"/>
      <c r="R18" s="1042"/>
      <c r="S18" s="1042"/>
      <c r="T18" s="1043"/>
      <c r="U18" s="502"/>
      <c r="V18" s="1060"/>
      <c r="W18" s="1061" t="s">
        <v>1194</v>
      </c>
      <c r="X18" s="1061"/>
      <c r="Y18" s="1061"/>
      <c r="Z18" s="1038"/>
      <c r="AA18" s="1042"/>
      <c r="AB18" s="1043"/>
      <c r="AC18" s="194"/>
      <c r="AD18" s="194"/>
    </row>
    <row r="19" spans="1:30" ht="24" customHeight="1">
      <c r="A19" s="194"/>
      <c r="B19" s="194"/>
      <c r="C19" s="1060"/>
      <c r="D19" s="1069" t="s">
        <v>137</v>
      </c>
      <c r="E19" s="1056"/>
      <c r="F19" s="1056"/>
      <c r="G19" s="1077"/>
      <c r="H19" s="1075"/>
      <c r="I19" s="1075"/>
      <c r="J19" s="1078"/>
      <c r="K19" s="502"/>
      <c r="L19" s="1079"/>
      <c r="M19" s="1079"/>
      <c r="N19" s="1056" t="s">
        <v>1195</v>
      </c>
      <c r="O19" s="1056"/>
      <c r="P19" s="1038"/>
      <c r="Q19" s="1042"/>
      <c r="R19" s="1042"/>
      <c r="S19" s="1042"/>
      <c r="T19" s="1043"/>
      <c r="U19" s="502"/>
      <c r="V19" s="1060"/>
      <c r="W19" s="1056" t="s">
        <v>1195</v>
      </c>
      <c r="X19" s="1056"/>
      <c r="Y19" s="1056"/>
      <c r="Z19" s="1038"/>
      <c r="AA19" s="1042"/>
      <c r="AB19" s="1043"/>
      <c r="AC19" s="194"/>
      <c r="AD19" s="194"/>
    </row>
    <row r="20" spans="1:30" ht="24" customHeight="1">
      <c r="A20" s="194"/>
      <c r="B20" s="194"/>
      <c r="C20" s="1060"/>
      <c r="D20" s="1070" t="s">
        <v>138</v>
      </c>
      <c r="E20" s="1056"/>
      <c r="F20" s="1056"/>
      <c r="G20" s="1077"/>
      <c r="H20" s="1075"/>
      <c r="I20" s="1075"/>
      <c r="J20" s="1078"/>
      <c r="K20" s="502"/>
      <c r="L20" s="1080"/>
      <c r="M20" s="1080"/>
      <c r="N20" s="1055" t="s">
        <v>1196</v>
      </c>
      <c r="O20" s="1056"/>
      <c r="P20" s="1038"/>
      <c r="Q20" s="1042"/>
      <c r="R20" s="1042"/>
      <c r="S20" s="1042"/>
      <c r="T20" s="1043"/>
      <c r="U20" s="502"/>
      <c r="V20" s="1060"/>
      <c r="W20" s="1055" t="s">
        <v>1196</v>
      </c>
      <c r="X20" s="1056"/>
      <c r="Y20" s="1056"/>
      <c r="Z20" s="1038"/>
      <c r="AA20" s="1042"/>
      <c r="AB20" s="1043"/>
      <c r="AC20" s="194"/>
      <c r="AD20" s="194"/>
    </row>
    <row r="21" spans="1:30" ht="24" customHeight="1">
      <c r="A21" s="194"/>
      <c r="B21" s="194"/>
      <c r="C21" s="503" t="s">
        <v>1240</v>
      </c>
      <c r="D21" s="504"/>
      <c r="E21" s="1036" t="s">
        <v>1212</v>
      </c>
      <c r="F21" s="1037"/>
      <c r="G21" s="1077"/>
      <c r="H21" s="1075"/>
      <c r="I21" s="1075"/>
      <c r="J21" s="1078"/>
      <c r="K21" s="502"/>
      <c r="L21" s="1041" t="s">
        <v>1240</v>
      </c>
      <c r="M21" s="1041"/>
      <c r="N21" s="505"/>
      <c r="O21" s="506" t="s">
        <v>1197</v>
      </c>
      <c r="P21" s="1038"/>
      <c r="Q21" s="1042"/>
      <c r="R21" s="1042"/>
      <c r="S21" s="1042"/>
      <c r="T21" s="1043"/>
      <c r="U21" s="502"/>
      <c r="V21" s="507" t="s">
        <v>1240</v>
      </c>
      <c r="W21" s="505"/>
      <c r="X21" s="1061" t="s">
        <v>1197</v>
      </c>
      <c r="Y21" s="1061"/>
      <c r="Z21" s="1038"/>
      <c r="AA21" s="1057"/>
      <c r="AB21" s="1058"/>
      <c r="AC21" s="194"/>
      <c r="AD21" s="194"/>
    </row>
    <row r="22" spans="1:30" ht="24" customHeight="1">
      <c r="A22" s="194"/>
      <c r="B22" s="194"/>
      <c r="C22" s="1051" t="s">
        <v>140</v>
      </c>
      <c r="D22" s="1052"/>
      <c r="E22" s="1044" t="s">
        <v>721</v>
      </c>
      <c r="F22" s="1075"/>
      <c r="G22" s="1076"/>
      <c r="H22" s="508" t="s">
        <v>72</v>
      </c>
      <c r="I22" s="1045" t="s">
        <v>73</v>
      </c>
      <c r="J22" s="1053"/>
      <c r="K22" s="502"/>
      <c r="L22" s="1048" t="s">
        <v>140</v>
      </c>
      <c r="M22" s="1054"/>
      <c r="N22" s="1049"/>
      <c r="O22" s="1044" t="s">
        <v>74</v>
      </c>
      <c r="P22" s="1045"/>
      <c r="Q22" s="508" t="s">
        <v>1198</v>
      </c>
      <c r="R22" s="1046" t="s">
        <v>74</v>
      </c>
      <c r="S22" s="1046"/>
      <c r="T22" s="1047"/>
      <c r="U22" s="502"/>
      <c r="V22" s="1048" t="s">
        <v>140</v>
      </c>
      <c r="W22" s="1049"/>
      <c r="X22" s="1044" t="s">
        <v>74</v>
      </c>
      <c r="Y22" s="1045"/>
      <c r="Z22" s="1045"/>
      <c r="AA22" s="508" t="s">
        <v>1198</v>
      </c>
      <c r="AB22" s="509" t="s">
        <v>74</v>
      </c>
      <c r="AC22" s="194"/>
      <c r="AD22" s="194"/>
    </row>
    <row r="23" spans="1:30" ht="13.5" customHeight="1">
      <c r="A23" s="194"/>
      <c r="B23" s="194"/>
      <c r="C23" s="502"/>
      <c r="D23" s="502"/>
      <c r="E23" s="502"/>
      <c r="F23" s="502"/>
      <c r="G23" s="510"/>
      <c r="H23" s="502"/>
      <c r="I23" s="502"/>
      <c r="J23" s="502"/>
      <c r="K23" s="502"/>
      <c r="L23" s="502"/>
      <c r="M23" s="502"/>
      <c r="N23" s="502"/>
      <c r="O23" s="502"/>
      <c r="P23" s="510"/>
      <c r="Q23" s="502"/>
      <c r="R23" s="502"/>
      <c r="S23" s="502"/>
      <c r="T23" s="502"/>
      <c r="U23" s="502"/>
      <c r="V23" s="502"/>
      <c r="W23" s="502"/>
      <c r="X23" s="502"/>
      <c r="Y23" s="502"/>
      <c r="Z23" s="510"/>
      <c r="AA23" s="502"/>
      <c r="AB23" s="502"/>
      <c r="AC23" s="194"/>
      <c r="AD23" s="194"/>
    </row>
    <row r="24" spans="1:30" ht="8.25" customHeight="1">
      <c r="A24" s="194"/>
      <c r="B24" s="194"/>
      <c r="C24" s="502"/>
      <c r="D24" s="502"/>
      <c r="E24" s="502"/>
      <c r="F24" s="502"/>
      <c r="G24" s="1071"/>
      <c r="H24" s="1072"/>
      <c r="I24" s="1072"/>
      <c r="J24" s="1072"/>
      <c r="K24" s="1072"/>
      <c r="L24" s="1072"/>
      <c r="M24" s="1072"/>
      <c r="N24" s="1072"/>
      <c r="O24" s="1073"/>
      <c r="P24" s="1072"/>
      <c r="Q24" s="1072"/>
      <c r="R24" s="1072"/>
      <c r="S24" s="1072"/>
      <c r="T24" s="1072"/>
      <c r="U24" s="1072"/>
      <c r="V24" s="1072"/>
      <c r="W24" s="1072"/>
      <c r="X24" s="1072"/>
      <c r="Y24" s="1073"/>
      <c r="Z24" s="502"/>
      <c r="AA24" s="502"/>
      <c r="AB24" s="502"/>
      <c r="AC24" s="194"/>
      <c r="AD24" s="194"/>
    </row>
    <row r="25" spans="1:30" ht="13.5">
      <c r="A25" s="194"/>
      <c r="B25" s="194"/>
      <c r="C25" s="1074" t="s">
        <v>142</v>
      </c>
      <c r="D25" s="1074"/>
      <c r="E25" s="1074"/>
      <c r="F25" s="1074"/>
      <c r="G25" s="1074"/>
      <c r="H25" s="1074"/>
      <c r="I25" s="1074"/>
      <c r="J25" s="1074"/>
      <c r="K25" s="502"/>
      <c r="L25" s="1074" t="s">
        <v>143</v>
      </c>
      <c r="M25" s="1074"/>
      <c r="N25" s="1074"/>
      <c r="O25" s="1074"/>
      <c r="P25" s="1074"/>
      <c r="Q25" s="1074"/>
      <c r="R25" s="1074"/>
      <c r="S25" s="1074"/>
      <c r="T25" s="1074"/>
      <c r="U25" s="502"/>
      <c r="V25" s="1074" t="s">
        <v>143</v>
      </c>
      <c r="W25" s="1074"/>
      <c r="X25" s="1074"/>
      <c r="Y25" s="1074"/>
      <c r="Z25" s="1074"/>
      <c r="AA25" s="1074"/>
      <c r="AB25" s="1074"/>
      <c r="AC25" s="194"/>
      <c r="AD25" s="194"/>
    </row>
    <row r="26" spans="1:30" ht="24" customHeight="1">
      <c r="A26" s="194"/>
      <c r="B26" s="194"/>
      <c r="C26" s="1059"/>
      <c r="D26" s="1069" t="s">
        <v>181</v>
      </c>
      <c r="E26" s="1056"/>
      <c r="F26" s="1056"/>
      <c r="G26" s="1038"/>
      <c r="H26" s="1057"/>
      <c r="I26" s="1057"/>
      <c r="J26" s="1058"/>
      <c r="K26" s="502"/>
      <c r="L26" s="1065"/>
      <c r="M26" s="1066"/>
      <c r="N26" s="1056" t="s">
        <v>181</v>
      </c>
      <c r="O26" s="1056"/>
      <c r="P26" s="1038"/>
      <c r="Q26" s="1042"/>
      <c r="R26" s="1042"/>
      <c r="S26" s="1042"/>
      <c r="T26" s="1043"/>
      <c r="U26" s="502"/>
      <c r="V26" s="1059"/>
      <c r="W26" s="1056" t="s">
        <v>1193</v>
      </c>
      <c r="X26" s="1056"/>
      <c r="Y26" s="1056"/>
      <c r="Z26" s="1038"/>
      <c r="AA26" s="1042"/>
      <c r="AB26" s="1043"/>
      <c r="AC26" s="194"/>
      <c r="AD26" s="194"/>
    </row>
    <row r="27" spans="1:30" ht="24" customHeight="1">
      <c r="A27" s="194"/>
      <c r="B27" s="194"/>
      <c r="C27" s="1060"/>
      <c r="D27" s="1062" t="s">
        <v>1163</v>
      </c>
      <c r="E27" s="1063"/>
      <c r="F27" s="1064"/>
      <c r="G27" s="1038"/>
      <c r="H27" s="1039"/>
      <c r="I27" s="1039"/>
      <c r="J27" s="1040"/>
      <c r="K27" s="502"/>
      <c r="L27" s="1067"/>
      <c r="M27" s="1068"/>
      <c r="N27" s="1061" t="s">
        <v>1194</v>
      </c>
      <c r="O27" s="1061"/>
      <c r="P27" s="1038"/>
      <c r="Q27" s="1042"/>
      <c r="R27" s="1042"/>
      <c r="S27" s="1042"/>
      <c r="T27" s="1043"/>
      <c r="U27" s="502"/>
      <c r="V27" s="1060"/>
      <c r="W27" s="1061" t="s">
        <v>1194</v>
      </c>
      <c r="X27" s="1061"/>
      <c r="Y27" s="1061"/>
      <c r="Z27" s="1038"/>
      <c r="AA27" s="1042"/>
      <c r="AB27" s="1043"/>
      <c r="AC27" s="194"/>
      <c r="AD27" s="194"/>
    </row>
    <row r="28" spans="1:30" ht="24" customHeight="1">
      <c r="A28" s="194"/>
      <c r="B28" s="194"/>
      <c r="C28" s="1060"/>
      <c r="D28" s="1069" t="s">
        <v>137</v>
      </c>
      <c r="E28" s="1056"/>
      <c r="F28" s="1056"/>
      <c r="G28" s="1038"/>
      <c r="H28" s="1039"/>
      <c r="I28" s="1039"/>
      <c r="J28" s="1040"/>
      <c r="K28" s="502"/>
      <c r="L28" s="1067"/>
      <c r="M28" s="1068"/>
      <c r="N28" s="1056" t="s">
        <v>1195</v>
      </c>
      <c r="O28" s="1056"/>
      <c r="P28" s="1038"/>
      <c r="Q28" s="1042"/>
      <c r="R28" s="1042"/>
      <c r="S28" s="1042"/>
      <c r="T28" s="1043"/>
      <c r="U28" s="502"/>
      <c r="V28" s="1060"/>
      <c r="W28" s="1056" t="s">
        <v>1195</v>
      </c>
      <c r="X28" s="1056"/>
      <c r="Y28" s="1056"/>
      <c r="Z28" s="1038"/>
      <c r="AA28" s="1042"/>
      <c r="AB28" s="1043"/>
      <c r="AC28" s="194"/>
      <c r="AD28" s="194"/>
    </row>
    <row r="29" spans="1:30" ht="24" customHeight="1">
      <c r="A29" s="194"/>
      <c r="B29" s="194"/>
      <c r="C29" s="1060"/>
      <c r="D29" s="1070" t="s">
        <v>138</v>
      </c>
      <c r="E29" s="1056"/>
      <c r="F29" s="1056"/>
      <c r="G29" s="1038"/>
      <c r="H29" s="1039"/>
      <c r="I29" s="1039"/>
      <c r="J29" s="1040"/>
      <c r="K29" s="502"/>
      <c r="L29" s="1067"/>
      <c r="M29" s="1068"/>
      <c r="N29" s="1055" t="s">
        <v>1196</v>
      </c>
      <c r="O29" s="1056"/>
      <c r="P29" s="1038"/>
      <c r="Q29" s="1042"/>
      <c r="R29" s="1042"/>
      <c r="S29" s="1042"/>
      <c r="T29" s="1043"/>
      <c r="U29" s="502"/>
      <c r="V29" s="1060"/>
      <c r="W29" s="1055" t="s">
        <v>1196</v>
      </c>
      <c r="X29" s="1056"/>
      <c r="Y29" s="1056"/>
      <c r="Z29" s="1038"/>
      <c r="AA29" s="1042"/>
      <c r="AB29" s="1043"/>
      <c r="AC29" s="194"/>
      <c r="AD29" s="194"/>
    </row>
    <row r="30" spans="1:30" ht="24" customHeight="1">
      <c r="A30" s="194"/>
      <c r="B30" s="194"/>
      <c r="C30" s="503" t="s">
        <v>1240</v>
      </c>
      <c r="D30" s="504"/>
      <c r="E30" s="1036" t="s">
        <v>1212</v>
      </c>
      <c r="F30" s="1037"/>
      <c r="G30" s="1038"/>
      <c r="H30" s="1057"/>
      <c r="I30" s="1057"/>
      <c r="J30" s="1058"/>
      <c r="K30" s="502"/>
      <c r="L30" s="1041" t="s">
        <v>1240</v>
      </c>
      <c r="M30" s="1041"/>
      <c r="N30" s="505"/>
      <c r="O30" s="506" t="s">
        <v>1197</v>
      </c>
      <c r="P30" s="1038"/>
      <c r="Q30" s="1042"/>
      <c r="R30" s="1042"/>
      <c r="S30" s="1042"/>
      <c r="T30" s="1043"/>
      <c r="U30" s="502"/>
      <c r="V30" s="507" t="s">
        <v>1240</v>
      </c>
      <c r="W30" s="505"/>
      <c r="X30" s="1061" t="s">
        <v>1197</v>
      </c>
      <c r="Y30" s="1061"/>
      <c r="Z30" s="1038"/>
      <c r="AA30" s="1057"/>
      <c r="AB30" s="1058"/>
      <c r="AC30" s="194"/>
      <c r="AD30" s="194"/>
    </row>
    <row r="31" spans="1:30" ht="24" customHeight="1">
      <c r="A31" s="194"/>
      <c r="B31" s="194"/>
      <c r="C31" s="1051" t="s">
        <v>140</v>
      </c>
      <c r="D31" s="1052"/>
      <c r="E31" s="1044" t="s">
        <v>721</v>
      </c>
      <c r="F31" s="1045"/>
      <c r="G31" s="1045"/>
      <c r="H31" s="508" t="s">
        <v>72</v>
      </c>
      <c r="I31" s="1045" t="s">
        <v>73</v>
      </c>
      <c r="J31" s="1053"/>
      <c r="K31" s="502"/>
      <c r="L31" s="1048" t="s">
        <v>140</v>
      </c>
      <c r="M31" s="1054"/>
      <c r="N31" s="1049"/>
      <c r="O31" s="1044" t="s">
        <v>74</v>
      </c>
      <c r="P31" s="1045"/>
      <c r="Q31" s="508" t="s">
        <v>1198</v>
      </c>
      <c r="R31" s="1046" t="s">
        <v>913</v>
      </c>
      <c r="S31" s="1046"/>
      <c r="T31" s="1047"/>
      <c r="U31" s="502"/>
      <c r="V31" s="1048" t="s">
        <v>140</v>
      </c>
      <c r="W31" s="1049"/>
      <c r="X31" s="1050" t="s">
        <v>74</v>
      </c>
      <c r="Y31" s="1046"/>
      <c r="Z31" s="1046"/>
      <c r="AA31" s="508" t="s">
        <v>1198</v>
      </c>
      <c r="AB31" s="509" t="s">
        <v>74</v>
      </c>
      <c r="AC31" s="194"/>
      <c r="AD31" s="194"/>
    </row>
    <row r="32" spans="1:30" ht="13.5" customHeight="1">
      <c r="A32" s="194"/>
      <c r="B32" s="194"/>
      <c r="C32" s="502"/>
      <c r="D32" s="502"/>
      <c r="E32" s="502"/>
      <c r="F32" s="502"/>
      <c r="G32" s="510"/>
      <c r="H32" s="502"/>
      <c r="I32" s="502"/>
      <c r="J32" s="502"/>
      <c r="K32" s="502"/>
      <c r="L32" s="502"/>
      <c r="M32" s="502"/>
      <c r="N32" s="502"/>
      <c r="O32" s="502"/>
      <c r="P32" s="510"/>
      <c r="Q32" s="502"/>
      <c r="R32" s="502"/>
      <c r="S32" s="502"/>
      <c r="T32" s="502"/>
      <c r="U32" s="502"/>
      <c r="V32" s="502"/>
      <c r="W32" s="502"/>
      <c r="X32" s="502"/>
      <c r="Y32" s="502"/>
      <c r="Z32" s="510"/>
      <c r="AA32" s="502"/>
      <c r="AB32" s="502"/>
      <c r="AC32" s="194"/>
      <c r="AD32" s="194"/>
    </row>
    <row r="33" spans="1:30" ht="8.25" customHeight="1">
      <c r="A33" s="194"/>
      <c r="B33" s="194"/>
      <c r="C33" s="502"/>
      <c r="D33" s="502"/>
      <c r="E33" s="502"/>
      <c r="F33" s="502"/>
      <c r="G33" s="1071"/>
      <c r="H33" s="1072"/>
      <c r="I33" s="1072"/>
      <c r="J33" s="1072"/>
      <c r="K33" s="1072"/>
      <c r="L33" s="1072"/>
      <c r="M33" s="1072"/>
      <c r="N33" s="1072"/>
      <c r="O33" s="1073"/>
      <c r="P33" s="1072"/>
      <c r="Q33" s="1072"/>
      <c r="R33" s="1072"/>
      <c r="S33" s="1072"/>
      <c r="T33" s="1072"/>
      <c r="U33" s="1072"/>
      <c r="V33" s="1072"/>
      <c r="W33" s="1072"/>
      <c r="X33" s="1072"/>
      <c r="Y33" s="1073"/>
      <c r="Z33" s="502"/>
      <c r="AA33" s="502"/>
      <c r="AB33" s="502"/>
      <c r="AC33" s="194"/>
      <c r="AD33" s="194"/>
    </row>
    <row r="34" spans="1:30" ht="13.5">
      <c r="A34" s="194"/>
      <c r="B34" s="194"/>
      <c r="C34" s="1074" t="s">
        <v>144</v>
      </c>
      <c r="D34" s="1074"/>
      <c r="E34" s="1074"/>
      <c r="F34" s="1074"/>
      <c r="G34" s="1074"/>
      <c r="H34" s="1074"/>
      <c r="I34" s="1074"/>
      <c r="J34" s="1074"/>
      <c r="K34" s="502"/>
      <c r="L34" s="1074" t="s">
        <v>145</v>
      </c>
      <c r="M34" s="1074"/>
      <c r="N34" s="1074"/>
      <c r="O34" s="1074"/>
      <c r="P34" s="1074"/>
      <c r="Q34" s="1074"/>
      <c r="R34" s="1074"/>
      <c r="S34" s="1074"/>
      <c r="T34" s="1074"/>
      <c r="U34" s="502"/>
      <c r="V34" s="1074" t="s">
        <v>145</v>
      </c>
      <c r="W34" s="1074"/>
      <c r="X34" s="1074"/>
      <c r="Y34" s="1074"/>
      <c r="Z34" s="1074"/>
      <c r="AA34" s="1074"/>
      <c r="AB34" s="1074"/>
      <c r="AC34" s="194"/>
      <c r="AD34" s="194"/>
    </row>
    <row r="35" spans="1:30" ht="24" customHeight="1">
      <c r="A35" s="194"/>
      <c r="B35" s="194"/>
      <c r="C35" s="1059"/>
      <c r="D35" s="1069" t="s">
        <v>181</v>
      </c>
      <c r="E35" s="1056"/>
      <c r="F35" s="1056"/>
      <c r="G35" s="1038"/>
      <c r="H35" s="1039"/>
      <c r="I35" s="1039"/>
      <c r="J35" s="1040"/>
      <c r="K35" s="502"/>
      <c r="L35" s="1065"/>
      <c r="M35" s="1066"/>
      <c r="N35" s="1056" t="s">
        <v>181</v>
      </c>
      <c r="O35" s="1056"/>
      <c r="P35" s="1038"/>
      <c r="Q35" s="1042"/>
      <c r="R35" s="1042"/>
      <c r="S35" s="1042"/>
      <c r="T35" s="1043"/>
      <c r="U35" s="502"/>
      <c r="V35" s="1059"/>
      <c r="W35" s="1056" t="s">
        <v>1193</v>
      </c>
      <c r="X35" s="1056"/>
      <c r="Y35" s="1056"/>
      <c r="Z35" s="1038"/>
      <c r="AA35" s="1042"/>
      <c r="AB35" s="1043"/>
      <c r="AC35" s="194"/>
      <c r="AD35" s="194"/>
    </row>
    <row r="36" spans="1:30" ht="24" customHeight="1">
      <c r="A36" s="194"/>
      <c r="B36" s="194"/>
      <c r="C36" s="1060"/>
      <c r="D36" s="1062" t="s">
        <v>1163</v>
      </c>
      <c r="E36" s="1063"/>
      <c r="F36" s="1064"/>
      <c r="G36" s="1038"/>
      <c r="H36" s="1039"/>
      <c r="I36" s="1039"/>
      <c r="J36" s="1040"/>
      <c r="K36" s="502"/>
      <c r="L36" s="1067"/>
      <c r="M36" s="1068"/>
      <c r="N36" s="1061" t="s">
        <v>1194</v>
      </c>
      <c r="O36" s="1061"/>
      <c r="P36" s="1038"/>
      <c r="Q36" s="1042"/>
      <c r="R36" s="1042"/>
      <c r="S36" s="1042"/>
      <c r="T36" s="1043"/>
      <c r="U36" s="502"/>
      <c r="V36" s="1060"/>
      <c r="W36" s="1061" t="s">
        <v>1194</v>
      </c>
      <c r="X36" s="1061"/>
      <c r="Y36" s="1061"/>
      <c r="Z36" s="1038"/>
      <c r="AA36" s="1042"/>
      <c r="AB36" s="1043"/>
      <c r="AC36" s="194"/>
      <c r="AD36" s="194"/>
    </row>
    <row r="37" spans="1:30" ht="24" customHeight="1">
      <c r="A37" s="194"/>
      <c r="B37" s="194"/>
      <c r="C37" s="1060"/>
      <c r="D37" s="1069" t="s">
        <v>137</v>
      </c>
      <c r="E37" s="1056"/>
      <c r="F37" s="1056"/>
      <c r="G37" s="1038"/>
      <c r="H37" s="1039"/>
      <c r="I37" s="1039"/>
      <c r="J37" s="1040"/>
      <c r="K37" s="502"/>
      <c r="L37" s="1067"/>
      <c r="M37" s="1068"/>
      <c r="N37" s="1056" t="s">
        <v>1195</v>
      </c>
      <c r="O37" s="1056"/>
      <c r="P37" s="1038"/>
      <c r="Q37" s="1042"/>
      <c r="R37" s="1042"/>
      <c r="S37" s="1042"/>
      <c r="T37" s="1043"/>
      <c r="U37" s="502"/>
      <c r="V37" s="1060"/>
      <c r="W37" s="1056" t="s">
        <v>1195</v>
      </c>
      <c r="X37" s="1056"/>
      <c r="Y37" s="1056"/>
      <c r="Z37" s="1038"/>
      <c r="AA37" s="1042"/>
      <c r="AB37" s="1043"/>
      <c r="AC37" s="194"/>
      <c r="AD37" s="194"/>
    </row>
    <row r="38" spans="1:30" ht="24" customHeight="1">
      <c r="A38" s="194"/>
      <c r="B38" s="194"/>
      <c r="C38" s="1060"/>
      <c r="D38" s="1070" t="s">
        <v>138</v>
      </c>
      <c r="E38" s="1056"/>
      <c r="F38" s="1056"/>
      <c r="G38" s="1038"/>
      <c r="H38" s="1039"/>
      <c r="I38" s="1039"/>
      <c r="J38" s="1040"/>
      <c r="K38" s="502"/>
      <c r="L38" s="1067"/>
      <c r="M38" s="1068"/>
      <c r="N38" s="1055" t="s">
        <v>1196</v>
      </c>
      <c r="O38" s="1056"/>
      <c r="P38" s="1038"/>
      <c r="Q38" s="1057"/>
      <c r="R38" s="1057"/>
      <c r="S38" s="1057"/>
      <c r="T38" s="1058"/>
      <c r="U38" s="502"/>
      <c r="V38" s="1060"/>
      <c r="W38" s="1055" t="s">
        <v>1196</v>
      </c>
      <c r="X38" s="1056"/>
      <c r="Y38" s="1056"/>
      <c r="Z38" s="1038"/>
      <c r="AA38" s="1042"/>
      <c r="AB38" s="1043"/>
      <c r="AC38" s="194"/>
      <c r="AD38" s="194"/>
    </row>
    <row r="39" spans="1:30" ht="24" customHeight="1">
      <c r="A39" s="194"/>
      <c r="B39" s="194"/>
      <c r="C39" s="503" t="s">
        <v>1240</v>
      </c>
      <c r="D39" s="504"/>
      <c r="E39" s="1036" t="s">
        <v>1212</v>
      </c>
      <c r="F39" s="1037"/>
      <c r="G39" s="1038"/>
      <c r="H39" s="1039"/>
      <c r="I39" s="1039"/>
      <c r="J39" s="1040"/>
      <c r="K39" s="502"/>
      <c r="L39" s="1041" t="s">
        <v>1240</v>
      </c>
      <c r="M39" s="1041"/>
      <c r="N39" s="505"/>
      <c r="O39" s="506" t="s">
        <v>1197</v>
      </c>
      <c r="P39" s="1038"/>
      <c r="Q39" s="1042"/>
      <c r="R39" s="1042"/>
      <c r="S39" s="1042"/>
      <c r="T39" s="1043"/>
      <c r="U39" s="502"/>
      <c r="V39" s="507" t="s">
        <v>1240</v>
      </c>
      <c r="W39" s="505"/>
      <c r="X39" s="1061" t="s">
        <v>1197</v>
      </c>
      <c r="Y39" s="1061"/>
      <c r="Z39" s="1038"/>
      <c r="AA39" s="1057"/>
      <c r="AB39" s="1058"/>
      <c r="AC39" s="194"/>
      <c r="AD39" s="194"/>
    </row>
    <row r="40" spans="1:30" ht="24" customHeight="1">
      <c r="A40" s="194"/>
      <c r="B40" s="194"/>
      <c r="C40" s="1051" t="s">
        <v>140</v>
      </c>
      <c r="D40" s="1052"/>
      <c r="E40" s="1044" t="s">
        <v>721</v>
      </c>
      <c r="F40" s="1045"/>
      <c r="G40" s="1045"/>
      <c r="H40" s="508" t="s">
        <v>72</v>
      </c>
      <c r="I40" s="1045" t="s">
        <v>73</v>
      </c>
      <c r="J40" s="1053"/>
      <c r="K40" s="502"/>
      <c r="L40" s="1048" t="s">
        <v>140</v>
      </c>
      <c r="M40" s="1054"/>
      <c r="N40" s="1049"/>
      <c r="O40" s="1044" t="s">
        <v>74</v>
      </c>
      <c r="P40" s="1045"/>
      <c r="Q40" s="508" t="s">
        <v>1198</v>
      </c>
      <c r="R40" s="1046" t="s">
        <v>913</v>
      </c>
      <c r="S40" s="1046"/>
      <c r="T40" s="1047"/>
      <c r="U40" s="502"/>
      <c r="V40" s="1048" t="s">
        <v>140</v>
      </c>
      <c r="W40" s="1049"/>
      <c r="X40" s="1050" t="s">
        <v>74</v>
      </c>
      <c r="Y40" s="1046"/>
      <c r="Z40" s="1046"/>
      <c r="AA40" s="508" t="s">
        <v>1198</v>
      </c>
      <c r="AB40" s="509" t="s">
        <v>74</v>
      </c>
      <c r="AC40" s="194"/>
      <c r="AD40" s="194"/>
    </row>
    <row r="41" spans="1:30" ht="8.25" customHeight="1">
      <c r="A41" s="194"/>
      <c r="B41" s="194"/>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194"/>
      <c r="AD41" s="194"/>
    </row>
    <row r="42" spans="1:30" ht="13.5">
      <c r="A42" s="194"/>
      <c r="B42" s="194"/>
      <c r="C42" s="502"/>
      <c r="D42" s="511" t="s">
        <v>146</v>
      </c>
      <c r="E42" s="511"/>
      <c r="F42" s="512">
        <v>1</v>
      </c>
      <c r="G42" s="511" t="s">
        <v>1182</v>
      </c>
      <c r="H42" s="511"/>
      <c r="I42" s="511"/>
      <c r="J42" s="511"/>
      <c r="K42" s="511"/>
      <c r="L42" s="511"/>
      <c r="M42" s="511"/>
      <c r="N42" s="511"/>
      <c r="O42" s="511"/>
      <c r="P42" s="511"/>
      <c r="Q42" s="511"/>
      <c r="R42" s="511"/>
      <c r="S42" s="511"/>
      <c r="T42" s="511"/>
      <c r="U42" s="511"/>
      <c r="V42" s="511"/>
      <c r="W42" s="511"/>
      <c r="X42" s="511"/>
      <c r="Y42" s="511"/>
      <c r="Z42" s="511"/>
      <c r="AA42" s="511"/>
      <c r="AB42" s="511"/>
      <c r="AC42" s="194"/>
      <c r="AD42" s="194"/>
    </row>
    <row r="43" spans="1:30" ht="13.5">
      <c r="A43" s="194"/>
      <c r="B43" s="194"/>
      <c r="C43" s="502"/>
      <c r="D43" s="502"/>
      <c r="E43" s="502"/>
      <c r="F43" s="502"/>
      <c r="G43" s="511" t="s">
        <v>1183</v>
      </c>
      <c r="H43" s="511"/>
      <c r="I43" s="511"/>
      <c r="J43" s="511"/>
      <c r="K43" s="511"/>
      <c r="L43" s="511"/>
      <c r="M43" s="511"/>
      <c r="N43" s="511"/>
      <c r="O43" s="511"/>
      <c r="P43" s="511"/>
      <c r="Q43" s="511"/>
      <c r="R43" s="511"/>
      <c r="S43" s="511"/>
      <c r="T43" s="511"/>
      <c r="U43" s="511"/>
      <c r="V43" s="511"/>
      <c r="W43" s="511"/>
      <c r="X43" s="511"/>
      <c r="Y43" s="511"/>
      <c r="Z43" s="511"/>
      <c r="AA43" s="511"/>
      <c r="AB43" s="511"/>
      <c r="AC43" s="194"/>
      <c r="AD43" s="194"/>
    </row>
    <row r="44" spans="1:30" ht="13.5">
      <c r="A44" s="194"/>
      <c r="B44" s="194"/>
      <c r="C44" s="502"/>
      <c r="D44" s="502"/>
      <c r="E44" s="502"/>
      <c r="F44" s="502">
        <v>2</v>
      </c>
      <c r="G44" s="511" t="s">
        <v>147</v>
      </c>
      <c r="H44" s="511"/>
      <c r="I44" s="511"/>
      <c r="J44" s="511"/>
      <c r="K44" s="511"/>
      <c r="L44" s="511"/>
      <c r="M44" s="511"/>
      <c r="N44" s="511"/>
      <c r="O44" s="511"/>
      <c r="P44" s="511"/>
      <c r="Q44" s="511"/>
      <c r="R44" s="511"/>
      <c r="S44" s="511"/>
      <c r="T44" s="511"/>
      <c r="U44" s="511"/>
      <c r="V44" s="511"/>
      <c r="W44" s="511"/>
      <c r="X44" s="511"/>
      <c r="Y44" s="511"/>
      <c r="Z44" s="511"/>
      <c r="AA44" s="511"/>
      <c r="AB44" s="511"/>
      <c r="AC44" s="194"/>
      <c r="AD44" s="194"/>
    </row>
    <row r="45" spans="1:30" ht="13.5">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row>
    <row r="46" spans="1:30" ht="17.25">
      <c r="A46" s="194"/>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233" t="s">
        <v>1191</v>
      </c>
    </row>
    <row r="47" spans="1:30" ht="13.5">
      <c r="A47" s="194"/>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231" t="s">
        <v>1213</v>
      </c>
    </row>
    <row r="48" spans="1:30" ht="13.5">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232"/>
    </row>
    <row r="49" spans="1:30" ht="13.5">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353" t="s">
        <v>1178</v>
      </c>
    </row>
    <row r="50" spans="1:30" ht="13.5">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353" t="s">
        <v>1179</v>
      </c>
    </row>
    <row r="51" spans="1:30" ht="13.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353" t="s">
        <v>1180</v>
      </c>
    </row>
    <row r="52" spans="1:30" ht="13.5">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353" t="s">
        <v>1181</v>
      </c>
    </row>
    <row r="53" spans="1:30" ht="13.5">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353" t="s">
        <v>1185</v>
      </c>
    </row>
    <row r="54" spans="1:30" ht="13.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353" t="s">
        <v>1186</v>
      </c>
    </row>
    <row r="55" spans="1:30" ht="13.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352" t="s">
        <v>1187</v>
      </c>
    </row>
    <row r="56" spans="1:30" ht="13.5">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352" t="s">
        <v>1188</v>
      </c>
    </row>
    <row r="57" spans="1:30" ht="13.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352" t="s">
        <v>1189</v>
      </c>
    </row>
    <row r="58" spans="1:30" ht="13.5">
      <c r="A58" s="194"/>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232" t="s">
        <v>1176</v>
      </c>
    </row>
    <row r="59" spans="1:30" ht="13.5">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232" t="s">
        <v>1177</v>
      </c>
    </row>
    <row r="60" spans="1:30" ht="13.5">
      <c r="A60" s="194"/>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232" t="s">
        <v>1216</v>
      </c>
    </row>
    <row r="61" spans="1:30" ht="13.5">
      <c r="A61" s="194"/>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231" t="s">
        <v>1225</v>
      </c>
    </row>
    <row r="62" spans="1:30" ht="13.5">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231" t="s">
        <v>1227</v>
      </c>
    </row>
    <row r="63" spans="1:30" ht="13.5">
      <c r="A63" s="194"/>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231" t="s">
        <v>1184</v>
      </c>
    </row>
    <row r="64" spans="1:30" ht="13.5">
      <c r="A64" s="194"/>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232" t="s">
        <v>1228</v>
      </c>
    </row>
    <row r="65" spans="1:30" ht="13.5">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231" t="s">
        <v>1231</v>
      </c>
    </row>
    <row r="66" spans="1:30" ht="13.5">
      <c r="A66" s="194"/>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231" t="s">
        <v>1232</v>
      </c>
    </row>
    <row r="67" spans="1:30" ht="13.5">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231" t="s">
        <v>1233</v>
      </c>
    </row>
    <row r="68" spans="1:30" ht="13.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231" t="s">
        <v>1234</v>
      </c>
    </row>
    <row r="69" spans="1:30" ht="13.5">
      <c r="A69" s="194"/>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231" t="s">
        <v>1236</v>
      </c>
    </row>
    <row r="70" spans="1:30" ht="13.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231" t="s">
        <v>1237</v>
      </c>
    </row>
    <row r="71" spans="1:30" ht="13.5">
      <c r="A71" s="194"/>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231" t="s">
        <v>1190</v>
      </c>
    </row>
    <row r="72" spans="1:30" ht="13.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row>
  </sheetData>
  <sheetProtection/>
  <mergeCells count="157">
    <mergeCell ref="Y2:AB3"/>
    <mergeCell ref="N3:U4"/>
    <mergeCell ref="J5:X5"/>
    <mergeCell ref="P9:X9"/>
    <mergeCell ref="L10:O11"/>
    <mergeCell ref="P10:X11"/>
    <mergeCell ref="J11:K12"/>
    <mergeCell ref="P8:X8"/>
    <mergeCell ref="L9:O9"/>
    <mergeCell ref="A1:A5"/>
    <mergeCell ref="D2:J2"/>
    <mergeCell ref="M12:O12"/>
    <mergeCell ref="P12:X12"/>
    <mergeCell ref="J13:L13"/>
    <mergeCell ref="M13:X13"/>
    <mergeCell ref="J7:K10"/>
    <mergeCell ref="L7:O7"/>
    <mergeCell ref="P7:X7"/>
    <mergeCell ref="L8:O8"/>
    <mergeCell ref="G15:O15"/>
    <mergeCell ref="P15:Y15"/>
    <mergeCell ref="C16:J16"/>
    <mergeCell ref="L16:T16"/>
    <mergeCell ref="V16:AB16"/>
    <mergeCell ref="N17:O17"/>
    <mergeCell ref="P17:T17"/>
    <mergeCell ref="V17:V20"/>
    <mergeCell ref="N20:O20"/>
    <mergeCell ref="C17:C20"/>
    <mergeCell ref="D17:F17"/>
    <mergeCell ref="G17:J17"/>
    <mergeCell ref="L17:M20"/>
    <mergeCell ref="D19:F19"/>
    <mergeCell ref="G19:J19"/>
    <mergeCell ref="D20:F20"/>
    <mergeCell ref="G20:J20"/>
    <mergeCell ref="W17:Y17"/>
    <mergeCell ref="N19:O19"/>
    <mergeCell ref="P19:T19"/>
    <mergeCell ref="W19:Y19"/>
    <mergeCell ref="Z17:AB17"/>
    <mergeCell ref="D18:F18"/>
    <mergeCell ref="G18:J18"/>
    <mergeCell ref="N18:O18"/>
    <mergeCell ref="P18:T18"/>
    <mergeCell ref="W18:Y18"/>
    <mergeCell ref="Z19:AB19"/>
    <mergeCell ref="W20:Y20"/>
    <mergeCell ref="Z20:AB20"/>
    <mergeCell ref="X21:Y21"/>
    <mergeCell ref="Z21:AB21"/>
    <mergeCell ref="P20:T20"/>
    <mergeCell ref="Z18:AB18"/>
    <mergeCell ref="L22:N22"/>
    <mergeCell ref="O22:P22"/>
    <mergeCell ref="E22:G22"/>
    <mergeCell ref="R22:T22"/>
    <mergeCell ref="G21:J21"/>
    <mergeCell ref="L21:M21"/>
    <mergeCell ref="P21:T21"/>
    <mergeCell ref="V22:W22"/>
    <mergeCell ref="X22:Z22"/>
    <mergeCell ref="E21:F21"/>
    <mergeCell ref="G24:O24"/>
    <mergeCell ref="P24:Y24"/>
    <mergeCell ref="C25:J25"/>
    <mergeCell ref="L25:T25"/>
    <mergeCell ref="V25:AB25"/>
    <mergeCell ref="C22:D22"/>
    <mergeCell ref="I22:J22"/>
    <mergeCell ref="W26:Y26"/>
    <mergeCell ref="N28:O28"/>
    <mergeCell ref="P28:T28"/>
    <mergeCell ref="W28:Y28"/>
    <mergeCell ref="C26:C29"/>
    <mergeCell ref="D26:F26"/>
    <mergeCell ref="G26:J26"/>
    <mergeCell ref="L26:M29"/>
    <mergeCell ref="D28:F28"/>
    <mergeCell ref="G28:J28"/>
    <mergeCell ref="Z26:AB26"/>
    <mergeCell ref="D27:F27"/>
    <mergeCell ref="G27:J27"/>
    <mergeCell ref="N27:O27"/>
    <mergeCell ref="P27:T27"/>
    <mergeCell ref="W27:Y27"/>
    <mergeCell ref="Z27:AB27"/>
    <mergeCell ref="N26:O26"/>
    <mergeCell ref="P26:T26"/>
    <mergeCell ref="V26:V29"/>
    <mergeCell ref="Z28:AB28"/>
    <mergeCell ref="D29:F29"/>
    <mergeCell ref="G29:J29"/>
    <mergeCell ref="N29:O29"/>
    <mergeCell ref="P29:T29"/>
    <mergeCell ref="W29:Y29"/>
    <mergeCell ref="R31:T31"/>
    <mergeCell ref="Z29:AB29"/>
    <mergeCell ref="X30:Y30"/>
    <mergeCell ref="Z30:AB30"/>
    <mergeCell ref="V31:W31"/>
    <mergeCell ref="X31:Z31"/>
    <mergeCell ref="P33:Y33"/>
    <mergeCell ref="C34:J34"/>
    <mergeCell ref="L34:T34"/>
    <mergeCell ref="V34:AB34"/>
    <mergeCell ref="E30:F30"/>
    <mergeCell ref="G30:J30"/>
    <mergeCell ref="L30:M30"/>
    <mergeCell ref="P30:T30"/>
    <mergeCell ref="L31:N31"/>
    <mergeCell ref="O31:P31"/>
    <mergeCell ref="G37:J37"/>
    <mergeCell ref="G38:J38"/>
    <mergeCell ref="D38:F38"/>
    <mergeCell ref="C31:D31"/>
    <mergeCell ref="E31:G31"/>
    <mergeCell ref="I31:J31"/>
    <mergeCell ref="C35:C38"/>
    <mergeCell ref="D35:F35"/>
    <mergeCell ref="G35:J35"/>
    <mergeCell ref="G33:O33"/>
    <mergeCell ref="Z35:AB35"/>
    <mergeCell ref="D36:F36"/>
    <mergeCell ref="G36:J36"/>
    <mergeCell ref="N36:O36"/>
    <mergeCell ref="P36:T36"/>
    <mergeCell ref="W36:Y36"/>
    <mergeCell ref="Z36:AB36"/>
    <mergeCell ref="N35:O35"/>
    <mergeCell ref="L35:M38"/>
    <mergeCell ref="D37:F37"/>
    <mergeCell ref="X39:Y39"/>
    <mergeCell ref="Z39:AB39"/>
    <mergeCell ref="Z37:AB37"/>
    <mergeCell ref="Z38:AB38"/>
    <mergeCell ref="P37:T37"/>
    <mergeCell ref="W37:Y37"/>
    <mergeCell ref="N38:O38"/>
    <mergeCell ref="P38:T38"/>
    <mergeCell ref="W35:Y35"/>
    <mergeCell ref="N37:O37"/>
    <mergeCell ref="W38:Y38"/>
    <mergeCell ref="P35:T35"/>
    <mergeCell ref="V35:V38"/>
    <mergeCell ref="V40:W40"/>
    <mergeCell ref="X40:Z40"/>
    <mergeCell ref="C40:D40"/>
    <mergeCell ref="E40:G40"/>
    <mergeCell ref="I40:J40"/>
    <mergeCell ref="L40:N40"/>
    <mergeCell ref="E39:F39"/>
    <mergeCell ref="G39:J39"/>
    <mergeCell ref="L39:M39"/>
    <mergeCell ref="P39:T39"/>
    <mergeCell ref="O40:P40"/>
    <mergeCell ref="R40:T40"/>
  </mergeCells>
  <hyperlinks>
    <hyperlink ref="A1:A5" location="目次!A1" display="目次に戻る"/>
  </hyperlinks>
  <printOptions/>
  <pageMargins left="0.7874015748031497" right="0.1968503937007874" top="0.3937007874015748" bottom="0.3937007874015748" header="0.5118110236220472" footer="0.31496062992125984"/>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61"/>
  <sheetViews>
    <sheetView zoomScale="75" zoomScaleNormal="75" zoomScalePageLayoutView="0" workbookViewId="0" topLeftCell="A1">
      <selection activeCell="N25" sqref="N25:Q25"/>
    </sheetView>
  </sheetViews>
  <sheetFormatPr defaultColWidth="9.00390625" defaultRowHeight="13.5"/>
  <cols>
    <col min="1" max="1" width="3.125" style="0" customWidth="1"/>
    <col min="2" max="2" width="4.875" style="0" customWidth="1"/>
    <col min="3" max="4" width="3.25390625" style="0" customWidth="1"/>
    <col min="5" max="5" width="6.25390625" style="0" customWidth="1"/>
    <col min="6" max="6" width="4.375" style="0" customWidth="1"/>
    <col min="7" max="7" width="5.25390625" style="0" customWidth="1"/>
    <col min="8" max="8" width="9.875" style="0" customWidth="1"/>
    <col min="9" max="10" width="4.75390625" style="0" customWidth="1"/>
    <col min="11" max="11" width="2.875" style="0" customWidth="1"/>
    <col min="12" max="12" width="12.875" style="0" customWidth="1"/>
    <col min="13" max="13" width="15.375" style="0" bestFit="1" customWidth="1"/>
    <col min="14" max="14" width="17.625" style="0" customWidth="1"/>
    <col min="15" max="15" width="4.75390625" style="0" customWidth="1"/>
    <col min="16" max="16" width="7.375" style="0" customWidth="1"/>
    <col min="17" max="17" width="5.125" style="0" customWidth="1"/>
    <col min="18" max="18" width="15.375" style="0" bestFit="1" customWidth="1"/>
    <col min="19" max="19" width="4.00390625" style="0" customWidth="1"/>
    <col min="20" max="20" width="4.75390625" style="0" customWidth="1"/>
    <col min="21" max="21" width="4.375" style="0" customWidth="1"/>
    <col min="22" max="22" width="6.375" style="0" customWidth="1"/>
    <col min="23" max="23" width="5.375" style="0" customWidth="1"/>
    <col min="24" max="24" width="5.00390625" style="0" customWidth="1"/>
    <col min="25" max="26" width="2.125" style="0" customWidth="1"/>
    <col min="27" max="27" width="7.375" style="0" customWidth="1"/>
    <col min="28" max="28" width="9.875" style="0" customWidth="1"/>
    <col min="29" max="29" width="10.875" style="0" customWidth="1"/>
    <col min="30" max="30" width="4.125" style="0" customWidth="1"/>
    <col min="31" max="31" width="2.00390625" style="0" customWidth="1"/>
    <col min="32" max="32" width="12.00390625" style="0" customWidth="1"/>
  </cols>
  <sheetData>
    <row r="1" spans="1:33" ht="13.5">
      <c r="A1" s="775" t="s">
        <v>864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row>
    <row r="2" spans="1:33" ht="21.75" customHeight="1">
      <c r="A2" s="775"/>
      <c r="B2" s="150"/>
      <c r="C2" s="1257" t="s">
        <v>175</v>
      </c>
      <c r="D2" s="1258"/>
      <c r="E2" s="1258"/>
      <c r="F2" s="1259"/>
      <c r="G2" s="150"/>
      <c r="H2" s="150"/>
      <c r="I2" s="150"/>
      <c r="J2" s="150"/>
      <c r="K2" s="150"/>
      <c r="L2" s="150"/>
      <c r="M2" s="150"/>
      <c r="N2" s="150"/>
      <c r="O2" s="150"/>
      <c r="P2" s="150"/>
      <c r="Q2" s="150"/>
      <c r="R2" s="150"/>
      <c r="S2" s="150"/>
      <c r="T2" s="150"/>
      <c r="U2" s="150"/>
      <c r="V2" s="150"/>
      <c r="W2" s="150"/>
      <c r="X2" s="150"/>
      <c r="Y2" s="150"/>
      <c r="Z2" s="150"/>
      <c r="AA2" s="150"/>
      <c r="AB2" s="150"/>
      <c r="AC2" s="152" t="s">
        <v>880</v>
      </c>
      <c r="AD2" s="238">
        <v>1</v>
      </c>
      <c r="AE2" s="150"/>
      <c r="AF2" s="150"/>
      <c r="AG2" s="150"/>
    </row>
    <row r="3" spans="1:33" ht="8.25" customHeight="1">
      <c r="A3" s="775"/>
      <c r="B3" s="150"/>
      <c r="C3" s="150"/>
      <c r="D3" s="150"/>
      <c r="E3" s="150"/>
      <c r="F3" s="150"/>
      <c r="G3" s="150"/>
      <c r="H3" s="150"/>
      <c r="I3" s="150"/>
      <c r="J3" s="150"/>
      <c r="K3" s="151"/>
      <c r="L3" s="426"/>
      <c r="M3" s="426"/>
      <c r="N3" s="426"/>
      <c r="O3" s="151"/>
      <c r="P3" s="150"/>
      <c r="Q3" s="150"/>
      <c r="R3" s="150"/>
      <c r="S3" s="150"/>
      <c r="T3" s="150"/>
      <c r="U3" s="150"/>
      <c r="V3" s="150"/>
      <c r="W3" s="150"/>
      <c r="X3" s="150"/>
      <c r="Y3" s="150"/>
      <c r="Z3" s="150"/>
      <c r="AA3" s="1134" t="s">
        <v>1221</v>
      </c>
      <c r="AB3" s="1135"/>
      <c r="AC3" s="1135"/>
      <c r="AD3" s="1135"/>
      <c r="AE3" s="150"/>
      <c r="AF3" s="150"/>
      <c r="AG3" s="150"/>
    </row>
    <row r="4" spans="1:33" ht="27" customHeight="1">
      <c r="A4" s="775"/>
      <c r="B4" s="150"/>
      <c r="C4" s="320" t="s">
        <v>260</v>
      </c>
      <c r="D4" s="225"/>
      <c r="E4" s="225"/>
      <c r="F4" s="225"/>
      <c r="G4" s="225"/>
      <c r="H4" s="225"/>
      <c r="I4" s="225"/>
      <c r="J4" s="225"/>
      <c r="K4" s="159"/>
      <c r="L4" s="426"/>
      <c r="M4" s="1124" t="s">
        <v>931</v>
      </c>
      <c r="N4" s="1125"/>
      <c r="O4" s="1125"/>
      <c r="P4" s="1125"/>
      <c r="Q4" s="1125"/>
      <c r="R4" s="1125"/>
      <c r="S4" s="1125"/>
      <c r="T4" s="150"/>
      <c r="U4" s="150"/>
      <c r="V4" s="150"/>
      <c r="W4" s="150"/>
      <c r="X4" s="150"/>
      <c r="Y4" s="150"/>
      <c r="Z4" s="150"/>
      <c r="AA4" s="1134"/>
      <c r="AB4" s="1135"/>
      <c r="AC4" s="1135"/>
      <c r="AD4" s="1135"/>
      <c r="AE4" s="150"/>
      <c r="AF4" s="150"/>
      <c r="AG4" s="150"/>
    </row>
    <row r="5" spans="1:33" ht="21.75" customHeight="1">
      <c r="A5" s="775"/>
      <c r="B5" s="150"/>
      <c r="C5" s="158" t="s">
        <v>176</v>
      </c>
      <c r="D5" s="224"/>
      <c r="E5" s="224"/>
      <c r="F5" s="702">
        <f>IF('データ登録'!B6="","",'データ登録'!B6)</f>
      </c>
      <c r="G5" s="702"/>
      <c r="H5" s="702"/>
      <c r="I5" s="702"/>
      <c r="J5" s="702"/>
      <c r="K5" s="702"/>
      <c r="L5" s="152"/>
      <c r="M5" s="150"/>
      <c r="N5" s="1126" t="s">
        <v>1222</v>
      </c>
      <c r="O5" s="1127"/>
      <c r="P5" s="1127"/>
      <c r="Q5" s="1127"/>
      <c r="R5" s="150"/>
      <c r="S5" s="150"/>
      <c r="T5" s="150"/>
      <c r="U5" s="150"/>
      <c r="V5" s="150"/>
      <c r="W5" s="150"/>
      <c r="X5" s="150"/>
      <c r="Y5" s="150"/>
      <c r="Z5" s="150"/>
      <c r="AA5" s="150"/>
      <c r="AB5" s="1136">
        <f>IF('データ登録'!B13="","",'データ登録'!B13)</f>
      </c>
      <c r="AC5" s="1136"/>
      <c r="AD5" s="1136"/>
      <c r="AE5" s="150"/>
      <c r="AG5" s="150"/>
    </row>
    <row r="6" spans="1:33" ht="8.25" customHeight="1">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107"/>
      <c r="AC6" s="1107"/>
      <c r="AD6" s="1107"/>
      <c r="AE6" s="150"/>
      <c r="AG6" s="150"/>
    </row>
    <row r="7" spans="1:33" ht="21" customHeight="1">
      <c r="A7" s="150"/>
      <c r="B7" s="150"/>
      <c r="C7" s="1128" t="s">
        <v>177</v>
      </c>
      <c r="D7" s="1128"/>
      <c r="E7" s="1128"/>
      <c r="F7" s="702">
        <f>IF('データ登録'!B7="","",'データ登録'!B7)</f>
      </c>
      <c r="G7" s="702"/>
      <c r="H7" s="702"/>
      <c r="I7" s="1130"/>
      <c r="J7" s="1130"/>
      <c r="K7" s="514" t="s">
        <v>178</v>
      </c>
      <c r="L7" s="150"/>
      <c r="M7" s="150"/>
      <c r="N7" s="150"/>
      <c r="O7" s="150"/>
      <c r="P7" s="518" t="s">
        <v>179</v>
      </c>
      <c r="Q7" s="1129"/>
      <c r="R7" s="1129"/>
      <c r="S7" s="1129"/>
      <c r="T7" s="1129"/>
      <c r="U7" s="150"/>
      <c r="V7" s="150"/>
      <c r="W7" s="150"/>
      <c r="X7" s="1133" t="s">
        <v>180</v>
      </c>
      <c r="Y7" s="1133"/>
      <c r="Z7" s="150"/>
      <c r="AA7" s="1131"/>
      <c r="AB7" s="1131"/>
      <c r="AC7" s="1131"/>
      <c r="AD7" s="150"/>
      <c r="AE7" s="150"/>
      <c r="AG7" s="150"/>
    </row>
    <row r="8" spans="1:33" ht="19.5" customHeight="1">
      <c r="A8" s="150"/>
      <c r="B8" s="150"/>
      <c r="C8" s="150"/>
      <c r="D8" s="527" t="s">
        <v>76</v>
      </c>
      <c r="E8" s="150"/>
      <c r="F8" s="150"/>
      <c r="G8" s="150"/>
      <c r="H8" s="150"/>
      <c r="I8" s="150"/>
      <c r="J8" s="150"/>
      <c r="K8" s="150"/>
      <c r="L8" s="150"/>
      <c r="M8" s="150"/>
      <c r="N8" s="150"/>
      <c r="O8" s="150"/>
      <c r="P8" s="518" t="s">
        <v>181</v>
      </c>
      <c r="Q8" s="702">
        <f>IF('データ登録'!B9="","",'データ登録'!B9)</f>
      </c>
      <c r="R8" s="702"/>
      <c r="S8" s="702"/>
      <c r="T8" s="702"/>
      <c r="U8" s="464" t="s">
        <v>299</v>
      </c>
      <c r="V8" s="150"/>
      <c r="W8" s="150"/>
      <c r="X8" s="1128" t="s">
        <v>181</v>
      </c>
      <c r="Y8" s="1128"/>
      <c r="Z8" s="150"/>
      <c r="AA8" s="1132"/>
      <c r="AB8" s="1132"/>
      <c r="AC8" s="1132"/>
      <c r="AD8" s="464" t="s">
        <v>299</v>
      </c>
      <c r="AE8" s="150"/>
      <c r="AF8" s="150"/>
      <c r="AG8" s="150" t="s">
        <v>759</v>
      </c>
    </row>
    <row r="9" spans="1:33" ht="13.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t="s">
        <v>1123</v>
      </c>
    </row>
    <row r="10" spans="1:33" ht="13.5" customHeight="1">
      <c r="A10" s="150"/>
      <c r="B10" s="150"/>
      <c r="C10" s="150"/>
      <c r="D10" s="1246" t="s">
        <v>182</v>
      </c>
      <c r="E10" s="1252" t="s">
        <v>183</v>
      </c>
      <c r="F10" s="1253"/>
      <c r="G10" s="1253"/>
      <c r="H10" s="1254" t="s">
        <v>184</v>
      </c>
      <c r="I10" s="1233" t="s">
        <v>185</v>
      </c>
      <c r="J10" s="1234"/>
      <c r="K10" s="1242" t="s">
        <v>186</v>
      </c>
      <c r="L10" s="1242"/>
      <c r="M10" s="1231" t="s">
        <v>17</v>
      </c>
      <c r="N10" s="1156" t="s">
        <v>187</v>
      </c>
      <c r="O10" s="1242"/>
      <c r="P10" s="1242"/>
      <c r="Q10" s="1157"/>
      <c r="R10" s="234" t="s">
        <v>188</v>
      </c>
      <c r="S10" s="1246" t="s">
        <v>15</v>
      </c>
      <c r="T10" s="1249" t="s">
        <v>191</v>
      </c>
      <c r="U10" s="1250"/>
      <c r="V10" s="1251"/>
      <c r="W10" s="1156" t="s">
        <v>174</v>
      </c>
      <c r="X10" s="1242"/>
      <c r="Y10" s="1242"/>
      <c r="Z10" s="1242"/>
      <c r="AA10" s="1242"/>
      <c r="AB10" s="1157"/>
      <c r="AC10" s="1156" t="s">
        <v>192</v>
      </c>
      <c r="AD10" s="1157"/>
      <c r="AE10" s="150"/>
      <c r="AF10" s="150"/>
      <c r="AG10" s="150" t="s">
        <v>1125</v>
      </c>
    </row>
    <row r="11" spans="1:33" ht="13.5" customHeight="1">
      <c r="A11" s="150"/>
      <c r="B11" s="150"/>
      <c r="C11" s="150"/>
      <c r="D11" s="1247"/>
      <c r="E11" s="1260" t="s">
        <v>193</v>
      </c>
      <c r="F11" s="1261"/>
      <c r="G11" s="1262"/>
      <c r="H11" s="1255"/>
      <c r="I11" s="1235"/>
      <c r="J11" s="1236"/>
      <c r="K11" s="1243"/>
      <c r="L11" s="1243"/>
      <c r="M11" s="1232"/>
      <c r="N11" s="1217" t="s">
        <v>194</v>
      </c>
      <c r="O11" s="1218"/>
      <c r="P11" s="1218"/>
      <c r="Q11" s="1219"/>
      <c r="R11" s="235" t="s">
        <v>195</v>
      </c>
      <c r="S11" s="1247"/>
      <c r="T11" s="1220" t="s">
        <v>196</v>
      </c>
      <c r="U11" s="1221"/>
      <c r="V11" s="1222"/>
      <c r="W11" s="1158"/>
      <c r="X11" s="1243"/>
      <c r="Y11" s="1243"/>
      <c r="Z11" s="1243"/>
      <c r="AA11" s="1243"/>
      <c r="AB11" s="1159"/>
      <c r="AC11" s="1158"/>
      <c r="AD11" s="1159"/>
      <c r="AE11" s="150"/>
      <c r="AF11" s="150"/>
      <c r="AG11" s="150" t="s">
        <v>1124</v>
      </c>
    </row>
    <row r="12" spans="1:33" ht="13.5" customHeight="1">
      <c r="A12" s="150"/>
      <c r="B12" s="150"/>
      <c r="C12" s="150"/>
      <c r="D12" s="1247"/>
      <c r="E12" s="1263"/>
      <c r="F12" s="700"/>
      <c r="G12" s="1264"/>
      <c r="H12" s="1255"/>
      <c r="I12" s="1235"/>
      <c r="J12" s="1236"/>
      <c r="K12" s="1224" t="s">
        <v>1206</v>
      </c>
      <c r="L12" s="1224"/>
      <c r="M12" s="1267" t="s">
        <v>1207</v>
      </c>
      <c r="N12" s="1223" t="s">
        <v>197</v>
      </c>
      <c r="O12" s="1224"/>
      <c r="P12" s="1224"/>
      <c r="Q12" s="1214"/>
      <c r="R12" s="1225" t="s">
        <v>825</v>
      </c>
      <c r="S12" s="1247"/>
      <c r="T12" s="1225" t="s">
        <v>198</v>
      </c>
      <c r="U12" s="1227"/>
      <c r="V12" s="1228"/>
      <c r="W12" s="1208" t="s">
        <v>199</v>
      </c>
      <c r="X12" s="1209"/>
      <c r="Y12" s="1208" t="s">
        <v>200</v>
      </c>
      <c r="Z12" s="1210"/>
      <c r="AA12" s="1209"/>
      <c r="AB12" s="1214" t="s">
        <v>201</v>
      </c>
      <c r="AC12" s="1208" t="s">
        <v>760</v>
      </c>
      <c r="AD12" s="1209"/>
      <c r="AE12" s="150"/>
      <c r="AF12" s="150"/>
      <c r="AG12" s="150"/>
    </row>
    <row r="13" spans="1:33" ht="13.5" customHeight="1">
      <c r="A13" s="150"/>
      <c r="B13" s="150"/>
      <c r="C13" s="150"/>
      <c r="D13" s="1248"/>
      <c r="E13" s="1265"/>
      <c r="F13" s="701"/>
      <c r="G13" s="1266"/>
      <c r="H13" s="1256"/>
      <c r="I13" s="1237"/>
      <c r="J13" s="1238"/>
      <c r="K13" s="1224"/>
      <c r="L13" s="1224"/>
      <c r="M13" s="1268"/>
      <c r="N13" s="1239" t="s">
        <v>202</v>
      </c>
      <c r="O13" s="1240"/>
      <c r="P13" s="1240"/>
      <c r="Q13" s="1241"/>
      <c r="R13" s="1226"/>
      <c r="S13" s="1248"/>
      <c r="T13" s="1226"/>
      <c r="U13" s="1229"/>
      <c r="V13" s="1230"/>
      <c r="W13" s="1226" t="s">
        <v>203</v>
      </c>
      <c r="X13" s="1230"/>
      <c r="Y13" s="1211"/>
      <c r="Z13" s="1212"/>
      <c r="AA13" s="1213"/>
      <c r="AB13" s="1213"/>
      <c r="AC13" s="1151" t="s">
        <v>6</v>
      </c>
      <c r="AD13" s="1152"/>
      <c r="AE13" s="150"/>
      <c r="AF13" s="150"/>
      <c r="AG13" s="150"/>
    </row>
    <row r="14" spans="1:33" ht="14.25" customHeight="1">
      <c r="A14" s="150"/>
      <c r="B14" s="150"/>
      <c r="C14" s="150"/>
      <c r="D14" s="1204">
        <f>IF(E15="","",1)</f>
      </c>
      <c r="E14" s="1199"/>
      <c r="F14" s="1200"/>
      <c r="G14" s="1201"/>
      <c r="H14" s="1188"/>
      <c r="I14" s="517"/>
      <c r="J14" s="239"/>
      <c r="K14" s="1147"/>
      <c r="L14" s="1147"/>
      <c r="M14" s="1181"/>
      <c r="N14" s="1183"/>
      <c r="O14" s="1184"/>
      <c r="P14" s="1184"/>
      <c r="Q14" s="1185"/>
      <c r="R14" s="1186" t="s">
        <v>204</v>
      </c>
      <c r="S14" s="1188"/>
      <c r="T14" s="1179" t="s">
        <v>204</v>
      </c>
      <c r="U14" s="1147"/>
      <c r="V14" s="1148"/>
      <c r="W14" s="1145"/>
      <c r="X14" s="1145"/>
      <c r="Y14" s="1144"/>
      <c r="Z14" s="1145"/>
      <c r="AA14" s="1146"/>
      <c r="AB14" s="239"/>
      <c r="AC14" s="1147" t="s">
        <v>1223</v>
      </c>
      <c r="AD14" s="1148"/>
      <c r="AE14" s="150"/>
      <c r="AF14" s="150"/>
      <c r="AG14" s="150"/>
    </row>
    <row r="15" spans="1:33" ht="14.25" customHeight="1">
      <c r="A15" s="150"/>
      <c r="B15" s="150"/>
      <c r="C15" s="150"/>
      <c r="D15" s="1205"/>
      <c r="E15" s="1161"/>
      <c r="F15" s="1162"/>
      <c r="G15" s="1163"/>
      <c r="H15" s="1189"/>
      <c r="I15" s="515"/>
      <c r="J15" s="240"/>
      <c r="K15" s="1215"/>
      <c r="L15" s="1215"/>
      <c r="M15" s="1182"/>
      <c r="N15" s="1167"/>
      <c r="O15" s="1168"/>
      <c r="P15" s="1168"/>
      <c r="Q15" s="1169"/>
      <c r="R15" s="1187"/>
      <c r="S15" s="1189"/>
      <c r="T15" s="1180"/>
      <c r="U15" s="1149"/>
      <c r="V15" s="1150"/>
      <c r="W15" s="1138"/>
      <c r="X15" s="1138"/>
      <c r="Y15" s="1137"/>
      <c r="Z15" s="1138"/>
      <c r="AA15" s="1139"/>
      <c r="AB15" s="240"/>
      <c r="AC15" s="1149"/>
      <c r="AD15" s="1150"/>
      <c r="AE15" s="150"/>
      <c r="AF15" s="150"/>
      <c r="AG15" s="150"/>
    </row>
    <row r="16" spans="1:33" ht="14.25" customHeight="1">
      <c r="A16" s="150"/>
      <c r="B16" s="150"/>
      <c r="C16" s="150"/>
      <c r="D16" s="1205"/>
      <c r="E16" s="1161"/>
      <c r="F16" s="1162"/>
      <c r="G16" s="1163"/>
      <c r="H16" s="1189"/>
      <c r="I16" s="515"/>
      <c r="J16" s="240"/>
      <c r="K16" s="1244">
        <f ca="1">IF(K14="","",TODAY()-K14)</f>
      </c>
      <c r="L16" s="1244"/>
      <c r="M16" s="1216">
        <f ca="1">IF(M14="","",TODAY()-M14)</f>
      </c>
      <c r="N16" s="1176"/>
      <c r="O16" s="1177"/>
      <c r="P16" s="1177"/>
      <c r="Q16" s="1178"/>
      <c r="R16" s="1191" t="s">
        <v>781</v>
      </c>
      <c r="S16" s="1189"/>
      <c r="T16" s="1137"/>
      <c r="U16" s="1138"/>
      <c r="V16" s="1139"/>
      <c r="W16" s="1138"/>
      <c r="X16" s="1138"/>
      <c r="Y16" s="1137"/>
      <c r="Z16" s="1138"/>
      <c r="AA16" s="1139"/>
      <c r="AB16" s="240"/>
      <c r="AC16" s="1140" t="s">
        <v>1223</v>
      </c>
      <c r="AD16" s="1141"/>
      <c r="AE16" s="150"/>
      <c r="AF16" s="150"/>
      <c r="AG16" s="150"/>
    </row>
    <row r="17" spans="1:33" ht="14.25" customHeight="1">
      <c r="A17" s="150"/>
      <c r="B17" s="150"/>
      <c r="C17" s="150"/>
      <c r="D17" s="1207"/>
      <c r="E17" s="1164"/>
      <c r="F17" s="1165"/>
      <c r="G17" s="1166"/>
      <c r="H17" s="1190"/>
      <c r="I17" s="516"/>
      <c r="J17" s="241"/>
      <c r="K17" s="1245"/>
      <c r="L17" s="1245"/>
      <c r="M17" s="1175"/>
      <c r="N17" s="1193"/>
      <c r="O17" s="1194"/>
      <c r="P17" s="1194"/>
      <c r="Q17" s="1195"/>
      <c r="R17" s="1192"/>
      <c r="S17" s="1190"/>
      <c r="T17" s="1153"/>
      <c r="U17" s="1154"/>
      <c r="V17" s="1155"/>
      <c r="W17" s="1154"/>
      <c r="X17" s="1154"/>
      <c r="Y17" s="1153"/>
      <c r="Z17" s="1154"/>
      <c r="AA17" s="1155"/>
      <c r="AB17" s="241"/>
      <c r="AC17" s="1142"/>
      <c r="AD17" s="1143"/>
      <c r="AE17" s="150"/>
      <c r="AF17" s="251"/>
      <c r="AG17" s="150"/>
    </row>
    <row r="18" spans="1:33" ht="14.25" customHeight="1">
      <c r="A18" s="150"/>
      <c r="B18" s="150"/>
      <c r="C18" s="150"/>
      <c r="D18" s="1204">
        <f>IF(E19="","",2)</f>
      </c>
      <c r="E18" s="1199"/>
      <c r="F18" s="1200"/>
      <c r="G18" s="1201"/>
      <c r="H18" s="1188"/>
      <c r="I18" s="517"/>
      <c r="J18" s="239"/>
      <c r="K18" s="1202"/>
      <c r="L18" s="1202"/>
      <c r="M18" s="1181"/>
      <c r="N18" s="1183"/>
      <c r="O18" s="1184"/>
      <c r="P18" s="1184"/>
      <c r="Q18" s="1185"/>
      <c r="R18" s="1186" t="s">
        <v>204</v>
      </c>
      <c r="S18" s="1188"/>
      <c r="T18" s="1179" t="s">
        <v>204</v>
      </c>
      <c r="U18" s="1147"/>
      <c r="V18" s="1148"/>
      <c r="W18" s="1145"/>
      <c r="X18" s="1145"/>
      <c r="Y18" s="1144"/>
      <c r="Z18" s="1145"/>
      <c r="AA18" s="1146"/>
      <c r="AB18" s="239"/>
      <c r="AC18" s="1147" t="s">
        <v>1223</v>
      </c>
      <c r="AD18" s="1148"/>
      <c r="AE18" s="150"/>
      <c r="AF18" s="150"/>
      <c r="AG18" s="150"/>
    </row>
    <row r="19" spans="1:33" ht="14.25" customHeight="1">
      <c r="A19" s="150"/>
      <c r="B19" s="150"/>
      <c r="C19" s="150"/>
      <c r="D19" s="1205"/>
      <c r="E19" s="1161"/>
      <c r="F19" s="1162"/>
      <c r="G19" s="1163"/>
      <c r="H19" s="1189"/>
      <c r="I19" s="515"/>
      <c r="J19" s="240"/>
      <c r="K19" s="1203"/>
      <c r="L19" s="1203"/>
      <c r="M19" s="1182"/>
      <c r="N19" s="1167"/>
      <c r="O19" s="1168"/>
      <c r="P19" s="1168"/>
      <c r="Q19" s="1169"/>
      <c r="R19" s="1187"/>
      <c r="S19" s="1189"/>
      <c r="T19" s="1180"/>
      <c r="U19" s="1149"/>
      <c r="V19" s="1150"/>
      <c r="W19" s="1138"/>
      <c r="X19" s="1138"/>
      <c r="Y19" s="1137"/>
      <c r="Z19" s="1138"/>
      <c r="AA19" s="1139"/>
      <c r="AB19" s="240"/>
      <c r="AC19" s="1149"/>
      <c r="AD19" s="1150"/>
      <c r="AE19" s="150"/>
      <c r="AF19" s="150"/>
      <c r="AG19" s="150"/>
    </row>
    <row r="20" spans="1:33" ht="14.25" customHeight="1">
      <c r="A20" s="150"/>
      <c r="B20" s="150"/>
      <c r="C20" s="150"/>
      <c r="D20" s="1205"/>
      <c r="E20" s="1161"/>
      <c r="F20" s="1162"/>
      <c r="G20" s="1163"/>
      <c r="H20" s="1189"/>
      <c r="I20" s="515"/>
      <c r="J20" s="240"/>
      <c r="K20" s="1170">
        <f ca="1">IF(K18="","",TODAY()-K18)</f>
      </c>
      <c r="L20" s="1171"/>
      <c r="M20" s="1174">
        <f ca="1">IF(M18="","",TODAY()-M18)</f>
      </c>
      <c r="N20" s="1176"/>
      <c r="O20" s="1177"/>
      <c r="P20" s="1177"/>
      <c r="Q20" s="1178"/>
      <c r="R20" s="1191" t="s">
        <v>217</v>
      </c>
      <c r="S20" s="1189"/>
      <c r="T20" s="1137"/>
      <c r="U20" s="1138"/>
      <c r="V20" s="1139"/>
      <c r="W20" s="1138"/>
      <c r="X20" s="1138"/>
      <c r="Y20" s="1137"/>
      <c r="Z20" s="1138"/>
      <c r="AA20" s="1139"/>
      <c r="AB20" s="240"/>
      <c r="AC20" s="1140" t="s">
        <v>1223</v>
      </c>
      <c r="AD20" s="1141"/>
      <c r="AE20" s="150"/>
      <c r="AF20" s="150"/>
      <c r="AG20" s="150"/>
    </row>
    <row r="21" spans="1:33" ht="14.25" customHeight="1">
      <c r="A21" s="150"/>
      <c r="B21" s="150"/>
      <c r="C21" s="150"/>
      <c r="D21" s="1207"/>
      <c r="E21" s="1164"/>
      <c r="F21" s="1165"/>
      <c r="G21" s="1166"/>
      <c r="H21" s="1190"/>
      <c r="I21" s="516"/>
      <c r="J21" s="241"/>
      <c r="K21" s="1172"/>
      <c r="L21" s="1173"/>
      <c r="M21" s="1175"/>
      <c r="N21" s="1193"/>
      <c r="O21" s="1194"/>
      <c r="P21" s="1194"/>
      <c r="Q21" s="1195"/>
      <c r="R21" s="1192"/>
      <c r="S21" s="1190"/>
      <c r="T21" s="1153"/>
      <c r="U21" s="1154"/>
      <c r="V21" s="1155"/>
      <c r="W21" s="1154"/>
      <c r="X21" s="1154"/>
      <c r="Y21" s="1153"/>
      <c r="Z21" s="1154"/>
      <c r="AA21" s="1155"/>
      <c r="AB21" s="241"/>
      <c r="AC21" s="1142"/>
      <c r="AD21" s="1143"/>
      <c r="AE21" s="150"/>
      <c r="AF21" s="150"/>
      <c r="AG21" s="150"/>
    </row>
    <row r="22" spans="1:33" ht="14.25" customHeight="1">
      <c r="A22" s="150"/>
      <c r="B22" s="150"/>
      <c r="C22" s="150"/>
      <c r="D22" s="1204">
        <f>IF(E23="","",3)</f>
      </c>
      <c r="E22" s="1199"/>
      <c r="F22" s="1200"/>
      <c r="G22" s="1201"/>
      <c r="H22" s="1188"/>
      <c r="I22" s="517"/>
      <c r="J22" s="239"/>
      <c r="K22" s="1202"/>
      <c r="L22" s="1202"/>
      <c r="M22" s="1181"/>
      <c r="N22" s="1183"/>
      <c r="O22" s="1184"/>
      <c r="P22" s="1184"/>
      <c r="Q22" s="1185"/>
      <c r="R22" s="1186" t="s">
        <v>204</v>
      </c>
      <c r="S22" s="1188"/>
      <c r="T22" s="1179" t="s">
        <v>204</v>
      </c>
      <c r="U22" s="1147"/>
      <c r="V22" s="1148"/>
      <c r="W22" s="1145"/>
      <c r="X22" s="1145"/>
      <c r="Y22" s="1144"/>
      <c r="Z22" s="1145"/>
      <c r="AA22" s="1146"/>
      <c r="AB22" s="239"/>
      <c r="AC22" s="1147" t="s">
        <v>1223</v>
      </c>
      <c r="AD22" s="1148"/>
      <c r="AE22" s="150"/>
      <c r="AF22" s="150"/>
      <c r="AG22" s="150"/>
    </row>
    <row r="23" spans="1:33" ht="14.25" customHeight="1">
      <c r="A23" s="150"/>
      <c r="B23" s="150"/>
      <c r="C23" s="150"/>
      <c r="D23" s="1205"/>
      <c r="E23" s="1161"/>
      <c r="F23" s="1162"/>
      <c r="G23" s="1163"/>
      <c r="H23" s="1189"/>
      <c r="I23" s="515"/>
      <c r="J23" s="240"/>
      <c r="K23" s="1203"/>
      <c r="L23" s="1203"/>
      <c r="M23" s="1182"/>
      <c r="N23" s="1167"/>
      <c r="O23" s="1168"/>
      <c r="P23" s="1168"/>
      <c r="Q23" s="1169"/>
      <c r="R23" s="1187"/>
      <c r="S23" s="1189"/>
      <c r="T23" s="1180"/>
      <c r="U23" s="1149"/>
      <c r="V23" s="1150"/>
      <c r="W23" s="1138"/>
      <c r="X23" s="1138"/>
      <c r="Y23" s="1137"/>
      <c r="Z23" s="1138"/>
      <c r="AA23" s="1139"/>
      <c r="AB23" s="240"/>
      <c r="AC23" s="1149"/>
      <c r="AD23" s="1150"/>
      <c r="AE23" s="150"/>
      <c r="AF23" s="150"/>
      <c r="AG23" s="150"/>
    </row>
    <row r="24" spans="1:33" ht="14.25" customHeight="1">
      <c r="A24" s="150"/>
      <c r="B24" s="150"/>
      <c r="C24" s="150"/>
      <c r="D24" s="1205"/>
      <c r="E24" s="1161"/>
      <c r="F24" s="1162"/>
      <c r="G24" s="1163"/>
      <c r="H24" s="1189"/>
      <c r="I24" s="515"/>
      <c r="J24" s="240"/>
      <c r="K24" s="1170">
        <f ca="1">IF(K22="","",TODAY()-K22)</f>
      </c>
      <c r="L24" s="1171"/>
      <c r="M24" s="1174">
        <f ca="1">IF(M22="","",TODAY()-M22)</f>
      </c>
      <c r="N24" s="1176"/>
      <c r="O24" s="1177"/>
      <c r="P24" s="1177"/>
      <c r="Q24" s="1178"/>
      <c r="R24" s="1191" t="s">
        <v>217</v>
      </c>
      <c r="S24" s="1189"/>
      <c r="T24" s="1137"/>
      <c r="U24" s="1138"/>
      <c r="V24" s="1139"/>
      <c r="W24" s="1138"/>
      <c r="X24" s="1138"/>
      <c r="Y24" s="1137"/>
      <c r="Z24" s="1138"/>
      <c r="AA24" s="1139"/>
      <c r="AB24" s="240"/>
      <c r="AC24" s="1140" t="s">
        <v>1223</v>
      </c>
      <c r="AD24" s="1141"/>
      <c r="AE24" s="150"/>
      <c r="AF24" s="150"/>
      <c r="AG24" s="150"/>
    </row>
    <row r="25" spans="1:33" ht="14.25" customHeight="1">
      <c r="A25" s="150"/>
      <c r="B25" s="150"/>
      <c r="C25" s="150"/>
      <c r="D25" s="1207"/>
      <c r="E25" s="1164"/>
      <c r="F25" s="1165"/>
      <c r="G25" s="1166"/>
      <c r="H25" s="1190"/>
      <c r="I25" s="516"/>
      <c r="J25" s="241"/>
      <c r="K25" s="1172"/>
      <c r="L25" s="1173"/>
      <c r="M25" s="1175"/>
      <c r="N25" s="1193"/>
      <c r="O25" s="1194"/>
      <c r="P25" s="1194"/>
      <c r="Q25" s="1195"/>
      <c r="R25" s="1192"/>
      <c r="S25" s="1190"/>
      <c r="T25" s="1153"/>
      <c r="U25" s="1154"/>
      <c r="V25" s="1155"/>
      <c r="W25" s="1154"/>
      <c r="X25" s="1154"/>
      <c r="Y25" s="1153"/>
      <c r="Z25" s="1154"/>
      <c r="AA25" s="1155"/>
      <c r="AB25" s="241"/>
      <c r="AC25" s="1142"/>
      <c r="AD25" s="1143"/>
      <c r="AE25" s="150"/>
      <c r="AF25" s="150"/>
      <c r="AG25" s="150"/>
    </row>
    <row r="26" spans="1:33" ht="14.25" customHeight="1">
      <c r="A26" s="150"/>
      <c r="B26" s="150"/>
      <c r="C26" s="150"/>
      <c r="D26" s="1204">
        <f>IF(E27="","",4)</f>
      </c>
      <c r="E26" s="1199"/>
      <c r="F26" s="1200"/>
      <c r="G26" s="1201"/>
      <c r="H26" s="1188"/>
      <c r="I26" s="517"/>
      <c r="J26" s="239"/>
      <c r="K26" s="1202"/>
      <c r="L26" s="1202"/>
      <c r="M26" s="1181"/>
      <c r="N26" s="1183"/>
      <c r="O26" s="1184"/>
      <c r="P26" s="1184"/>
      <c r="Q26" s="1185"/>
      <c r="R26" s="1186" t="s">
        <v>204</v>
      </c>
      <c r="S26" s="1188"/>
      <c r="T26" s="1179" t="s">
        <v>204</v>
      </c>
      <c r="U26" s="1147"/>
      <c r="V26" s="1148"/>
      <c r="W26" s="1145"/>
      <c r="X26" s="1145"/>
      <c r="Y26" s="1144"/>
      <c r="Z26" s="1145"/>
      <c r="AA26" s="1146"/>
      <c r="AB26" s="239"/>
      <c r="AC26" s="1147" t="s">
        <v>1223</v>
      </c>
      <c r="AD26" s="1148"/>
      <c r="AE26" s="150"/>
      <c r="AF26" s="150"/>
      <c r="AG26" s="150"/>
    </row>
    <row r="27" spans="1:33" ht="14.25" customHeight="1">
      <c r="A27" s="150"/>
      <c r="B27" s="150"/>
      <c r="C27" s="150"/>
      <c r="D27" s="1205"/>
      <c r="E27" s="1161"/>
      <c r="F27" s="1162"/>
      <c r="G27" s="1163"/>
      <c r="H27" s="1189"/>
      <c r="I27" s="515"/>
      <c r="J27" s="240"/>
      <c r="K27" s="1203"/>
      <c r="L27" s="1203"/>
      <c r="M27" s="1182"/>
      <c r="N27" s="1167"/>
      <c r="O27" s="1168"/>
      <c r="P27" s="1168"/>
      <c r="Q27" s="1169"/>
      <c r="R27" s="1187"/>
      <c r="S27" s="1189"/>
      <c r="T27" s="1180"/>
      <c r="U27" s="1149"/>
      <c r="V27" s="1150"/>
      <c r="W27" s="1138"/>
      <c r="X27" s="1138"/>
      <c r="Y27" s="1137"/>
      <c r="Z27" s="1138"/>
      <c r="AA27" s="1139"/>
      <c r="AB27" s="240"/>
      <c r="AC27" s="1149"/>
      <c r="AD27" s="1150"/>
      <c r="AE27" s="150"/>
      <c r="AF27" s="150"/>
      <c r="AG27" s="150"/>
    </row>
    <row r="28" spans="1:33" ht="14.25" customHeight="1">
      <c r="A28" s="150"/>
      <c r="B28" s="150"/>
      <c r="C28" s="150"/>
      <c r="D28" s="1205"/>
      <c r="E28" s="1161"/>
      <c r="F28" s="1162"/>
      <c r="G28" s="1163"/>
      <c r="H28" s="1189"/>
      <c r="I28" s="515"/>
      <c r="J28" s="240"/>
      <c r="K28" s="1170">
        <f ca="1">IF(K26="","",TODAY()-K26)</f>
      </c>
      <c r="L28" s="1171"/>
      <c r="M28" s="1174">
        <f ca="1">IF(M26="","",TODAY()-M26)</f>
      </c>
      <c r="N28" s="1176"/>
      <c r="O28" s="1177"/>
      <c r="P28" s="1177"/>
      <c r="Q28" s="1178"/>
      <c r="R28" s="1191" t="s">
        <v>217</v>
      </c>
      <c r="S28" s="1189"/>
      <c r="T28" s="1137"/>
      <c r="U28" s="1138"/>
      <c r="V28" s="1139"/>
      <c r="W28" s="1138"/>
      <c r="X28" s="1138"/>
      <c r="Y28" s="1137"/>
      <c r="Z28" s="1138"/>
      <c r="AA28" s="1139"/>
      <c r="AB28" s="240"/>
      <c r="AC28" s="1140" t="s">
        <v>1223</v>
      </c>
      <c r="AD28" s="1141"/>
      <c r="AE28" s="150"/>
      <c r="AF28" s="150"/>
      <c r="AG28" s="150"/>
    </row>
    <row r="29" spans="1:33" ht="14.25" customHeight="1">
      <c r="A29" s="150"/>
      <c r="B29" s="150"/>
      <c r="C29" s="150"/>
      <c r="D29" s="1207"/>
      <c r="E29" s="1164"/>
      <c r="F29" s="1165"/>
      <c r="G29" s="1166"/>
      <c r="H29" s="1190"/>
      <c r="I29" s="516"/>
      <c r="J29" s="241"/>
      <c r="K29" s="1172"/>
      <c r="L29" s="1173"/>
      <c r="M29" s="1175"/>
      <c r="N29" s="1193"/>
      <c r="O29" s="1194"/>
      <c r="P29" s="1194"/>
      <c r="Q29" s="1195"/>
      <c r="R29" s="1192"/>
      <c r="S29" s="1190"/>
      <c r="T29" s="1153"/>
      <c r="U29" s="1154"/>
      <c r="V29" s="1155"/>
      <c r="W29" s="1154"/>
      <c r="X29" s="1154"/>
      <c r="Y29" s="1153"/>
      <c r="Z29" s="1154"/>
      <c r="AA29" s="1155"/>
      <c r="AB29" s="241"/>
      <c r="AC29" s="1142"/>
      <c r="AD29" s="1143"/>
      <c r="AE29" s="150"/>
      <c r="AF29" s="150"/>
      <c r="AG29" s="150"/>
    </row>
    <row r="30" spans="1:33" ht="14.25" customHeight="1">
      <c r="A30" s="150"/>
      <c r="B30" s="150"/>
      <c r="C30" s="150"/>
      <c r="D30" s="1204">
        <f>IF(E31="","",5)</f>
      </c>
      <c r="E30" s="1199"/>
      <c r="F30" s="1200"/>
      <c r="G30" s="1201"/>
      <c r="H30" s="1188"/>
      <c r="I30" s="517"/>
      <c r="J30" s="239"/>
      <c r="K30" s="1202"/>
      <c r="L30" s="1202"/>
      <c r="M30" s="1181"/>
      <c r="N30" s="1183"/>
      <c r="O30" s="1184"/>
      <c r="P30" s="1184"/>
      <c r="Q30" s="1185"/>
      <c r="R30" s="1186" t="s">
        <v>204</v>
      </c>
      <c r="S30" s="1188"/>
      <c r="T30" s="1179" t="s">
        <v>204</v>
      </c>
      <c r="U30" s="1147"/>
      <c r="V30" s="1148"/>
      <c r="W30" s="1145"/>
      <c r="X30" s="1145"/>
      <c r="Y30" s="1144"/>
      <c r="Z30" s="1145"/>
      <c r="AA30" s="1146"/>
      <c r="AB30" s="239"/>
      <c r="AC30" s="1147" t="s">
        <v>1223</v>
      </c>
      <c r="AD30" s="1148"/>
      <c r="AE30" s="150"/>
      <c r="AF30" s="150"/>
      <c r="AG30" s="150"/>
    </row>
    <row r="31" spans="1:33" ht="14.25" customHeight="1">
      <c r="A31" s="150"/>
      <c r="B31" s="150"/>
      <c r="C31" s="150"/>
      <c r="D31" s="1205"/>
      <c r="E31" s="1161"/>
      <c r="F31" s="1162"/>
      <c r="G31" s="1163"/>
      <c r="H31" s="1189"/>
      <c r="I31" s="515"/>
      <c r="J31" s="240"/>
      <c r="K31" s="1203"/>
      <c r="L31" s="1203"/>
      <c r="M31" s="1182"/>
      <c r="N31" s="1167"/>
      <c r="O31" s="1168"/>
      <c r="P31" s="1168"/>
      <c r="Q31" s="1169"/>
      <c r="R31" s="1187"/>
      <c r="S31" s="1189"/>
      <c r="T31" s="1180"/>
      <c r="U31" s="1149"/>
      <c r="V31" s="1150"/>
      <c r="W31" s="1138"/>
      <c r="X31" s="1138"/>
      <c r="Y31" s="1137"/>
      <c r="Z31" s="1138"/>
      <c r="AA31" s="1139"/>
      <c r="AB31" s="240"/>
      <c r="AC31" s="1149"/>
      <c r="AD31" s="1150"/>
      <c r="AE31" s="150"/>
      <c r="AF31" s="150"/>
      <c r="AG31" s="150"/>
    </row>
    <row r="32" spans="1:33" ht="14.25" customHeight="1">
      <c r="A32" s="150"/>
      <c r="B32" s="150"/>
      <c r="C32" s="150"/>
      <c r="D32" s="1205"/>
      <c r="E32" s="1161"/>
      <c r="F32" s="1162"/>
      <c r="G32" s="1163"/>
      <c r="H32" s="1189"/>
      <c r="I32" s="515"/>
      <c r="J32" s="240"/>
      <c r="K32" s="1170">
        <f ca="1">IF(K30="","",TODAY()-K30)</f>
      </c>
      <c r="L32" s="1171"/>
      <c r="M32" s="1174">
        <f ca="1">IF(M30="","",TODAY()-M30)</f>
      </c>
      <c r="N32" s="1176"/>
      <c r="O32" s="1177"/>
      <c r="P32" s="1177"/>
      <c r="Q32" s="1178"/>
      <c r="R32" s="1191" t="s">
        <v>217</v>
      </c>
      <c r="S32" s="1189"/>
      <c r="T32" s="1137"/>
      <c r="U32" s="1138"/>
      <c r="V32" s="1139"/>
      <c r="W32" s="1138"/>
      <c r="X32" s="1138"/>
      <c r="Y32" s="1137"/>
      <c r="Z32" s="1138"/>
      <c r="AA32" s="1139"/>
      <c r="AB32" s="240"/>
      <c r="AC32" s="1140" t="s">
        <v>1223</v>
      </c>
      <c r="AD32" s="1141"/>
      <c r="AE32" s="150"/>
      <c r="AF32" s="150"/>
      <c r="AG32" s="150"/>
    </row>
    <row r="33" spans="1:33" ht="14.25" customHeight="1">
      <c r="A33" s="150"/>
      <c r="B33" s="150"/>
      <c r="C33" s="150"/>
      <c r="D33" s="1207"/>
      <c r="E33" s="1164"/>
      <c r="F33" s="1165"/>
      <c r="G33" s="1166"/>
      <c r="H33" s="1190"/>
      <c r="I33" s="516"/>
      <c r="J33" s="241"/>
      <c r="K33" s="1172"/>
      <c r="L33" s="1173"/>
      <c r="M33" s="1175"/>
      <c r="N33" s="1193"/>
      <c r="O33" s="1194"/>
      <c r="P33" s="1194"/>
      <c r="Q33" s="1195"/>
      <c r="R33" s="1192"/>
      <c r="S33" s="1190"/>
      <c r="T33" s="1153"/>
      <c r="U33" s="1154"/>
      <c r="V33" s="1155"/>
      <c r="W33" s="1154"/>
      <c r="X33" s="1154"/>
      <c r="Y33" s="1153"/>
      <c r="Z33" s="1154"/>
      <c r="AA33" s="1155"/>
      <c r="AB33" s="241"/>
      <c r="AC33" s="1142"/>
      <c r="AD33" s="1143"/>
      <c r="AE33" s="150"/>
      <c r="AF33" s="150"/>
      <c r="AG33" s="150"/>
    </row>
    <row r="34" spans="1:33" ht="14.25" customHeight="1">
      <c r="A34" s="150"/>
      <c r="B34" s="150"/>
      <c r="C34" s="150"/>
      <c r="D34" s="1204">
        <f>IF(E35="","",6)</f>
      </c>
      <c r="E34" s="1199"/>
      <c r="F34" s="1200"/>
      <c r="G34" s="1201"/>
      <c r="H34" s="1188"/>
      <c r="I34" s="517"/>
      <c r="J34" s="239"/>
      <c r="K34" s="1202"/>
      <c r="L34" s="1202"/>
      <c r="M34" s="1181"/>
      <c r="N34" s="1183"/>
      <c r="O34" s="1184"/>
      <c r="P34" s="1184"/>
      <c r="Q34" s="1185"/>
      <c r="R34" s="1186" t="s">
        <v>204</v>
      </c>
      <c r="S34" s="1188"/>
      <c r="T34" s="1179" t="s">
        <v>204</v>
      </c>
      <c r="U34" s="1147"/>
      <c r="V34" s="1148"/>
      <c r="W34" s="1145"/>
      <c r="X34" s="1145"/>
      <c r="Y34" s="1144"/>
      <c r="Z34" s="1145"/>
      <c r="AA34" s="1146"/>
      <c r="AB34" s="239"/>
      <c r="AC34" s="1147" t="s">
        <v>1223</v>
      </c>
      <c r="AD34" s="1148"/>
      <c r="AE34" s="150"/>
      <c r="AF34" s="150"/>
      <c r="AG34" s="150"/>
    </row>
    <row r="35" spans="1:33" ht="14.25" customHeight="1">
      <c r="A35" s="150"/>
      <c r="B35" s="150"/>
      <c r="C35" s="150"/>
      <c r="D35" s="1205"/>
      <c r="E35" s="1161"/>
      <c r="F35" s="1162"/>
      <c r="G35" s="1163"/>
      <c r="H35" s="1189"/>
      <c r="I35" s="515"/>
      <c r="J35" s="240"/>
      <c r="K35" s="1203"/>
      <c r="L35" s="1203"/>
      <c r="M35" s="1182"/>
      <c r="N35" s="1167"/>
      <c r="O35" s="1168"/>
      <c r="P35" s="1168"/>
      <c r="Q35" s="1169"/>
      <c r="R35" s="1187"/>
      <c r="S35" s="1189"/>
      <c r="T35" s="1180"/>
      <c r="U35" s="1149"/>
      <c r="V35" s="1150"/>
      <c r="W35" s="1138"/>
      <c r="X35" s="1138"/>
      <c r="Y35" s="1137"/>
      <c r="Z35" s="1138"/>
      <c r="AA35" s="1139"/>
      <c r="AB35" s="240"/>
      <c r="AC35" s="1149"/>
      <c r="AD35" s="1150"/>
      <c r="AE35" s="150"/>
      <c r="AF35" s="150"/>
      <c r="AG35" s="150"/>
    </row>
    <row r="36" spans="1:33" ht="14.25" customHeight="1">
      <c r="A36" s="150"/>
      <c r="B36" s="150"/>
      <c r="C36" s="150"/>
      <c r="D36" s="1205"/>
      <c r="E36" s="1161"/>
      <c r="F36" s="1162"/>
      <c r="G36" s="1163"/>
      <c r="H36" s="1189"/>
      <c r="I36" s="515"/>
      <c r="J36" s="240"/>
      <c r="K36" s="1170">
        <f ca="1">IF(K34="","",TODAY()-K34)</f>
      </c>
      <c r="L36" s="1171"/>
      <c r="M36" s="1174">
        <f ca="1">IF(M34="","",TODAY()-M34)</f>
      </c>
      <c r="N36" s="1176"/>
      <c r="O36" s="1177"/>
      <c r="P36" s="1177"/>
      <c r="Q36" s="1178"/>
      <c r="R36" s="1191" t="s">
        <v>217</v>
      </c>
      <c r="S36" s="1189"/>
      <c r="T36" s="1137"/>
      <c r="U36" s="1138"/>
      <c r="V36" s="1139"/>
      <c r="W36" s="1138"/>
      <c r="X36" s="1138"/>
      <c r="Y36" s="1137"/>
      <c r="Z36" s="1138"/>
      <c r="AA36" s="1139"/>
      <c r="AB36" s="240"/>
      <c r="AC36" s="1140" t="s">
        <v>1223</v>
      </c>
      <c r="AD36" s="1141"/>
      <c r="AE36" s="150"/>
      <c r="AF36" s="150"/>
      <c r="AG36" s="150"/>
    </row>
    <row r="37" spans="1:33" ht="14.25" customHeight="1">
      <c r="A37" s="150"/>
      <c r="B37" s="150"/>
      <c r="C37" s="150"/>
      <c r="D37" s="1207"/>
      <c r="E37" s="1164"/>
      <c r="F37" s="1165"/>
      <c r="G37" s="1166"/>
      <c r="H37" s="1190"/>
      <c r="I37" s="516"/>
      <c r="J37" s="241"/>
      <c r="K37" s="1172"/>
      <c r="L37" s="1173"/>
      <c r="M37" s="1175"/>
      <c r="N37" s="1193"/>
      <c r="O37" s="1194"/>
      <c r="P37" s="1194"/>
      <c r="Q37" s="1195"/>
      <c r="R37" s="1192"/>
      <c r="S37" s="1190"/>
      <c r="T37" s="1153"/>
      <c r="U37" s="1154"/>
      <c r="V37" s="1155"/>
      <c r="W37" s="1154"/>
      <c r="X37" s="1154"/>
      <c r="Y37" s="1153"/>
      <c r="Z37" s="1154"/>
      <c r="AA37" s="1155"/>
      <c r="AB37" s="241"/>
      <c r="AC37" s="1142"/>
      <c r="AD37" s="1143"/>
      <c r="AE37" s="150"/>
      <c r="AF37" s="150"/>
      <c r="AG37" s="150"/>
    </row>
    <row r="38" spans="1:33" ht="14.25" customHeight="1">
      <c r="A38" s="150"/>
      <c r="B38" s="150"/>
      <c r="C38" s="150"/>
      <c r="D38" s="1204">
        <f>IF(E39="","",7)</f>
      </c>
      <c r="E38" s="1199"/>
      <c r="F38" s="1200"/>
      <c r="G38" s="1201"/>
      <c r="H38" s="1188"/>
      <c r="I38" s="517"/>
      <c r="J38" s="239"/>
      <c r="K38" s="1202"/>
      <c r="L38" s="1202"/>
      <c r="M38" s="1181"/>
      <c r="N38" s="1183"/>
      <c r="O38" s="1184"/>
      <c r="P38" s="1184"/>
      <c r="Q38" s="1185"/>
      <c r="R38" s="1186" t="s">
        <v>204</v>
      </c>
      <c r="S38" s="1188"/>
      <c r="T38" s="1179" t="s">
        <v>204</v>
      </c>
      <c r="U38" s="1147"/>
      <c r="V38" s="1148"/>
      <c r="W38" s="1145"/>
      <c r="X38" s="1145"/>
      <c r="Y38" s="1144"/>
      <c r="Z38" s="1145"/>
      <c r="AA38" s="1146"/>
      <c r="AB38" s="239"/>
      <c r="AC38" s="1147" t="s">
        <v>1223</v>
      </c>
      <c r="AD38" s="1148"/>
      <c r="AE38" s="150"/>
      <c r="AF38" s="150"/>
      <c r="AG38" s="150"/>
    </row>
    <row r="39" spans="1:33" ht="14.25" customHeight="1">
      <c r="A39" s="150"/>
      <c r="B39" s="150"/>
      <c r="C39" s="150"/>
      <c r="D39" s="1205"/>
      <c r="E39" s="1161"/>
      <c r="F39" s="1162"/>
      <c r="G39" s="1163"/>
      <c r="H39" s="1189"/>
      <c r="I39" s="515"/>
      <c r="J39" s="240"/>
      <c r="K39" s="1203"/>
      <c r="L39" s="1203"/>
      <c r="M39" s="1182"/>
      <c r="N39" s="1167"/>
      <c r="O39" s="1168"/>
      <c r="P39" s="1168"/>
      <c r="Q39" s="1169"/>
      <c r="R39" s="1187"/>
      <c r="S39" s="1189"/>
      <c r="T39" s="1180"/>
      <c r="U39" s="1149"/>
      <c r="V39" s="1150"/>
      <c r="W39" s="1138"/>
      <c r="X39" s="1138"/>
      <c r="Y39" s="1137"/>
      <c r="Z39" s="1138"/>
      <c r="AA39" s="1139"/>
      <c r="AB39" s="240"/>
      <c r="AC39" s="1149"/>
      <c r="AD39" s="1150"/>
      <c r="AE39" s="150"/>
      <c r="AF39" s="150"/>
      <c r="AG39" s="150"/>
    </row>
    <row r="40" spans="1:33" ht="14.25" customHeight="1">
      <c r="A40" s="150"/>
      <c r="B40" s="150"/>
      <c r="C40" s="150"/>
      <c r="D40" s="1205"/>
      <c r="E40" s="1161"/>
      <c r="F40" s="1162"/>
      <c r="G40" s="1163"/>
      <c r="H40" s="1189"/>
      <c r="I40" s="515"/>
      <c r="J40" s="240"/>
      <c r="K40" s="1170">
        <f ca="1">IF(K38="","",TODAY()-K38)</f>
      </c>
      <c r="L40" s="1171"/>
      <c r="M40" s="1174">
        <f ca="1">IF(M38="","",TODAY()-M38)</f>
      </c>
      <c r="N40" s="1176"/>
      <c r="O40" s="1177"/>
      <c r="P40" s="1177"/>
      <c r="Q40" s="1178"/>
      <c r="R40" s="1191" t="s">
        <v>217</v>
      </c>
      <c r="S40" s="1189"/>
      <c r="T40" s="1137"/>
      <c r="U40" s="1138"/>
      <c r="V40" s="1139"/>
      <c r="W40" s="1138"/>
      <c r="X40" s="1138"/>
      <c r="Y40" s="1137"/>
      <c r="Z40" s="1138"/>
      <c r="AA40" s="1139"/>
      <c r="AB40" s="240"/>
      <c r="AC40" s="1140" t="s">
        <v>1223</v>
      </c>
      <c r="AD40" s="1141"/>
      <c r="AE40" s="150"/>
      <c r="AF40" s="150"/>
      <c r="AG40" s="150"/>
    </row>
    <row r="41" spans="1:33" ht="14.25" customHeight="1">
      <c r="A41" s="150"/>
      <c r="B41" s="150"/>
      <c r="C41" s="150"/>
      <c r="D41" s="1207"/>
      <c r="E41" s="1164"/>
      <c r="F41" s="1165"/>
      <c r="G41" s="1166"/>
      <c r="H41" s="1190"/>
      <c r="I41" s="516"/>
      <c r="J41" s="241"/>
      <c r="K41" s="1172"/>
      <c r="L41" s="1173"/>
      <c r="M41" s="1175"/>
      <c r="N41" s="1193"/>
      <c r="O41" s="1194"/>
      <c r="P41" s="1194"/>
      <c r="Q41" s="1195"/>
      <c r="R41" s="1192"/>
      <c r="S41" s="1190"/>
      <c r="T41" s="1153"/>
      <c r="U41" s="1154"/>
      <c r="V41" s="1155"/>
      <c r="W41" s="1154"/>
      <c r="X41" s="1154"/>
      <c r="Y41" s="1153"/>
      <c r="Z41" s="1154"/>
      <c r="AA41" s="1155"/>
      <c r="AB41" s="241"/>
      <c r="AC41" s="1142"/>
      <c r="AD41" s="1143"/>
      <c r="AE41" s="150"/>
      <c r="AF41" s="150"/>
      <c r="AG41" s="150"/>
    </row>
    <row r="42" spans="1:33" ht="14.25" customHeight="1">
      <c r="A42" s="150"/>
      <c r="B42" s="150"/>
      <c r="C42" s="150"/>
      <c r="D42" s="1204">
        <f>IF(E43="","",8)</f>
      </c>
      <c r="E42" s="1199"/>
      <c r="F42" s="1200"/>
      <c r="G42" s="1201"/>
      <c r="H42" s="1188"/>
      <c r="I42" s="517"/>
      <c r="J42" s="239"/>
      <c r="K42" s="1202"/>
      <c r="L42" s="1202"/>
      <c r="M42" s="1181"/>
      <c r="N42" s="1183"/>
      <c r="O42" s="1184"/>
      <c r="P42" s="1184"/>
      <c r="Q42" s="1185"/>
      <c r="R42" s="1186" t="s">
        <v>204</v>
      </c>
      <c r="S42" s="1188"/>
      <c r="T42" s="1179" t="s">
        <v>204</v>
      </c>
      <c r="U42" s="1147"/>
      <c r="V42" s="1148"/>
      <c r="W42" s="1145"/>
      <c r="X42" s="1145"/>
      <c r="Y42" s="1144"/>
      <c r="Z42" s="1145"/>
      <c r="AA42" s="1146"/>
      <c r="AB42" s="239"/>
      <c r="AC42" s="1147" t="s">
        <v>1223</v>
      </c>
      <c r="AD42" s="1148"/>
      <c r="AE42" s="150"/>
      <c r="AF42" s="150"/>
      <c r="AG42" s="150"/>
    </row>
    <row r="43" spans="1:33" ht="14.25" customHeight="1">
      <c r="A43" s="150"/>
      <c r="B43" s="150"/>
      <c r="C43" s="150"/>
      <c r="D43" s="1205"/>
      <c r="E43" s="1161"/>
      <c r="F43" s="1162"/>
      <c r="G43" s="1163"/>
      <c r="H43" s="1189"/>
      <c r="I43" s="515"/>
      <c r="J43" s="240"/>
      <c r="K43" s="1203"/>
      <c r="L43" s="1203"/>
      <c r="M43" s="1182"/>
      <c r="N43" s="1167"/>
      <c r="O43" s="1168"/>
      <c r="P43" s="1168"/>
      <c r="Q43" s="1169"/>
      <c r="R43" s="1187"/>
      <c r="S43" s="1189"/>
      <c r="T43" s="1180"/>
      <c r="U43" s="1149"/>
      <c r="V43" s="1150"/>
      <c r="W43" s="1138"/>
      <c r="X43" s="1138"/>
      <c r="Y43" s="1137"/>
      <c r="Z43" s="1138"/>
      <c r="AA43" s="1139"/>
      <c r="AB43" s="240"/>
      <c r="AC43" s="1149"/>
      <c r="AD43" s="1150"/>
      <c r="AE43" s="150"/>
      <c r="AF43" s="150"/>
      <c r="AG43" s="150"/>
    </row>
    <row r="44" spans="1:33" ht="14.25" customHeight="1">
      <c r="A44" s="150"/>
      <c r="B44" s="150"/>
      <c r="C44" s="150"/>
      <c r="D44" s="1205"/>
      <c r="E44" s="1161"/>
      <c r="F44" s="1162"/>
      <c r="G44" s="1163"/>
      <c r="H44" s="1189"/>
      <c r="I44" s="515"/>
      <c r="J44" s="240"/>
      <c r="K44" s="1170">
        <f ca="1">IF(K42="","",TODAY()-K42)</f>
      </c>
      <c r="L44" s="1171"/>
      <c r="M44" s="1174">
        <f ca="1">IF(M42="","",TODAY()-M42)</f>
      </c>
      <c r="N44" s="1176"/>
      <c r="O44" s="1177"/>
      <c r="P44" s="1177"/>
      <c r="Q44" s="1178"/>
      <c r="R44" s="1191" t="s">
        <v>217</v>
      </c>
      <c r="S44" s="1189"/>
      <c r="T44" s="1137"/>
      <c r="U44" s="1138"/>
      <c r="V44" s="1139"/>
      <c r="W44" s="1138"/>
      <c r="X44" s="1138"/>
      <c r="Y44" s="1137"/>
      <c r="Z44" s="1138"/>
      <c r="AA44" s="1139"/>
      <c r="AB44" s="240"/>
      <c r="AC44" s="1140" t="s">
        <v>1223</v>
      </c>
      <c r="AD44" s="1141"/>
      <c r="AE44" s="150"/>
      <c r="AF44" s="150"/>
      <c r="AG44" s="150"/>
    </row>
    <row r="45" spans="1:33" ht="14.25" customHeight="1">
      <c r="A45" s="150"/>
      <c r="B45" s="150"/>
      <c r="C45" s="150"/>
      <c r="D45" s="1207"/>
      <c r="E45" s="1164"/>
      <c r="F45" s="1165"/>
      <c r="G45" s="1166"/>
      <c r="H45" s="1190"/>
      <c r="I45" s="516"/>
      <c r="J45" s="241"/>
      <c r="K45" s="1172"/>
      <c r="L45" s="1173"/>
      <c r="M45" s="1175"/>
      <c r="N45" s="1193"/>
      <c r="O45" s="1194"/>
      <c r="P45" s="1194"/>
      <c r="Q45" s="1195"/>
      <c r="R45" s="1192"/>
      <c r="S45" s="1190"/>
      <c r="T45" s="1153"/>
      <c r="U45" s="1154"/>
      <c r="V45" s="1155"/>
      <c r="W45" s="1154"/>
      <c r="X45" s="1154"/>
      <c r="Y45" s="1153"/>
      <c r="Z45" s="1154"/>
      <c r="AA45" s="1155"/>
      <c r="AB45" s="241"/>
      <c r="AC45" s="1142"/>
      <c r="AD45" s="1143"/>
      <c r="AE45" s="150"/>
      <c r="AF45" s="150"/>
      <c r="AG45" s="150"/>
    </row>
    <row r="46" spans="1:33" ht="14.25" customHeight="1">
      <c r="A46" s="150"/>
      <c r="B46" s="150"/>
      <c r="C46" s="150"/>
      <c r="D46" s="1204">
        <f>IF(E47="","",9)</f>
      </c>
      <c r="E46" s="1199"/>
      <c r="F46" s="1200"/>
      <c r="G46" s="1201"/>
      <c r="H46" s="1188"/>
      <c r="I46" s="517"/>
      <c r="J46" s="239"/>
      <c r="K46" s="1202"/>
      <c r="L46" s="1202"/>
      <c r="M46" s="1181"/>
      <c r="N46" s="1183"/>
      <c r="O46" s="1184"/>
      <c r="P46" s="1184"/>
      <c r="Q46" s="1185"/>
      <c r="R46" s="1186" t="s">
        <v>204</v>
      </c>
      <c r="S46" s="1188"/>
      <c r="T46" s="1179" t="s">
        <v>204</v>
      </c>
      <c r="U46" s="1147"/>
      <c r="V46" s="1148"/>
      <c r="W46" s="1145"/>
      <c r="X46" s="1145"/>
      <c r="Y46" s="1144"/>
      <c r="Z46" s="1145"/>
      <c r="AA46" s="1146"/>
      <c r="AB46" s="239"/>
      <c r="AC46" s="1147" t="s">
        <v>1223</v>
      </c>
      <c r="AD46" s="1148"/>
      <c r="AE46" s="150"/>
      <c r="AF46" s="150"/>
      <c r="AG46" s="150"/>
    </row>
    <row r="47" spans="1:33" ht="14.25" customHeight="1">
      <c r="A47" s="150"/>
      <c r="B47" s="150"/>
      <c r="C47" s="150"/>
      <c r="D47" s="1205"/>
      <c r="E47" s="1161"/>
      <c r="F47" s="1162"/>
      <c r="G47" s="1163"/>
      <c r="H47" s="1189"/>
      <c r="I47" s="515"/>
      <c r="J47" s="240"/>
      <c r="K47" s="1203"/>
      <c r="L47" s="1203"/>
      <c r="M47" s="1182"/>
      <c r="N47" s="1167"/>
      <c r="O47" s="1168"/>
      <c r="P47" s="1168"/>
      <c r="Q47" s="1169"/>
      <c r="R47" s="1187"/>
      <c r="S47" s="1189"/>
      <c r="T47" s="1180"/>
      <c r="U47" s="1149"/>
      <c r="V47" s="1150"/>
      <c r="W47" s="1138"/>
      <c r="X47" s="1138"/>
      <c r="Y47" s="1137"/>
      <c r="Z47" s="1138"/>
      <c r="AA47" s="1139"/>
      <c r="AB47" s="240"/>
      <c r="AC47" s="1149"/>
      <c r="AD47" s="1150"/>
      <c r="AE47" s="150"/>
      <c r="AF47" s="150"/>
      <c r="AG47" s="150"/>
    </row>
    <row r="48" spans="1:33" ht="14.25" customHeight="1">
      <c r="A48" s="150"/>
      <c r="B48" s="150"/>
      <c r="C48" s="150"/>
      <c r="D48" s="1205"/>
      <c r="E48" s="1161"/>
      <c r="F48" s="1162"/>
      <c r="G48" s="1163"/>
      <c r="H48" s="1189"/>
      <c r="I48" s="515"/>
      <c r="J48" s="240"/>
      <c r="K48" s="1170">
        <f ca="1">IF(K46="","",TODAY()-K46)</f>
      </c>
      <c r="L48" s="1171"/>
      <c r="M48" s="1174">
        <f ca="1">IF(M46="","",TODAY()-M46)</f>
      </c>
      <c r="N48" s="1176"/>
      <c r="O48" s="1177"/>
      <c r="P48" s="1177"/>
      <c r="Q48" s="1178"/>
      <c r="R48" s="1191" t="s">
        <v>217</v>
      </c>
      <c r="S48" s="1189"/>
      <c r="T48" s="1137"/>
      <c r="U48" s="1138"/>
      <c r="V48" s="1139"/>
      <c r="W48" s="1138"/>
      <c r="X48" s="1138"/>
      <c r="Y48" s="1137"/>
      <c r="Z48" s="1138"/>
      <c r="AA48" s="1139"/>
      <c r="AB48" s="240"/>
      <c r="AC48" s="1140" t="s">
        <v>1223</v>
      </c>
      <c r="AD48" s="1141"/>
      <c r="AE48" s="150"/>
      <c r="AF48" s="150"/>
      <c r="AG48" s="150"/>
    </row>
    <row r="49" spans="1:33" ht="14.25" customHeight="1">
      <c r="A49" s="150"/>
      <c r="B49" s="150"/>
      <c r="C49" s="150"/>
      <c r="D49" s="1206"/>
      <c r="E49" s="1164"/>
      <c r="F49" s="1165"/>
      <c r="G49" s="1166"/>
      <c r="H49" s="1190"/>
      <c r="I49" s="516"/>
      <c r="J49" s="241"/>
      <c r="K49" s="1172"/>
      <c r="L49" s="1173"/>
      <c r="M49" s="1175"/>
      <c r="N49" s="1193"/>
      <c r="O49" s="1194"/>
      <c r="P49" s="1194"/>
      <c r="Q49" s="1195"/>
      <c r="R49" s="1192"/>
      <c r="S49" s="1190"/>
      <c r="T49" s="1153"/>
      <c r="U49" s="1154"/>
      <c r="V49" s="1155"/>
      <c r="W49" s="1154"/>
      <c r="X49" s="1154"/>
      <c r="Y49" s="1153"/>
      <c r="Z49" s="1154"/>
      <c r="AA49" s="1155"/>
      <c r="AB49" s="241"/>
      <c r="AC49" s="1142"/>
      <c r="AD49" s="1143"/>
      <c r="AE49" s="150"/>
      <c r="AF49" s="150"/>
      <c r="AG49" s="150"/>
    </row>
    <row r="50" spans="1:33" ht="14.25" customHeight="1">
      <c r="A50" s="150"/>
      <c r="B50" s="150"/>
      <c r="C50" s="156"/>
      <c r="D50" s="1196">
        <f>IF(E51="","",10)</f>
      </c>
      <c r="E50" s="1199"/>
      <c r="F50" s="1200"/>
      <c r="G50" s="1201"/>
      <c r="H50" s="1188"/>
      <c r="I50" s="517"/>
      <c r="J50" s="239"/>
      <c r="K50" s="1202"/>
      <c r="L50" s="1202"/>
      <c r="M50" s="1181"/>
      <c r="N50" s="1183"/>
      <c r="O50" s="1184"/>
      <c r="P50" s="1184"/>
      <c r="Q50" s="1185"/>
      <c r="R50" s="1186" t="s">
        <v>204</v>
      </c>
      <c r="S50" s="1188"/>
      <c r="T50" s="1179" t="s">
        <v>204</v>
      </c>
      <c r="U50" s="1147"/>
      <c r="V50" s="1148"/>
      <c r="W50" s="1145"/>
      <c r="X50" s="1145"/>
      <c r="Y50" s="1144"/>
      <c r="Z50" s="1145"/>
      <c r="AA50" s="1146"/>
      <c r="AB50" s="239"/>
      <c r="AC50" s="1147" t="s">
        <v>1223</v>
      </c>
      <c r="AD50" s="1148"/>
      <c r="AE50" s="150"/>
      <c r="AF50" s="150"/>
      <c r="AG50" s="150"/>
    </row>
    <row r="51" spans="1:33" ht="14.25" customHeight="1">
      <c r="A51" s="150"/>
      <c r="B51" s="150"/>
      <c r="C51" s="1160"/>
      <c r="D51" s="1197"/>
      <c r="E51" s="1161"/>
      <c r="F51" s="1162"/>
      <c r="G51" s="1163"/>
      <c r="H51" s="1189"/>
      <c r="I51" s="515"/>
      <c r="J51" s="240"/>
      <c r="K51" s="1203"/>
      <c r="L51" s="1203"/>
      <c r="M51" s="1182"/>
      <c r="N51" s="1167"/>
      <c r="O51" s="1168"/>
      <c r="P51" s="1168"/>
      <c r="Q51" s="1169"/>
      <c r="R51" s="1187"/>
      <c r="S51" s="1189"/>
      <c r="T51" s="1180"/>
      <c r="U51" s="1149"/>
      <c r="V51" s="1150"/>
      <c r="W51" s="1138"/>
      <c r="X51" s="1138"/>
      <c r="Y51" s="1137"/>
      <c r="Z51" s="1138"/>
      <c r="AA51" s="1139"/>
      <c r="AB51" s="240"/>
      <c r="AC51" s="1149"/>
      <c r="AD51" s="1150"/>
      <c r="AE51" s="150"/>
      <c r="AF51" s="150"/>
      <c r="AG51" s="150"/>
    </row>
    <row r="52" spans="1:33" ht="14.25" customHeight="1">
      <c r="A52" s="150"/>
      <c r="B52" s="150"/>
      <c r="C52" s="1160"/>
      <c r="D52" s="1197"/>
      <c r="E52" s="1161"/>
      <c r="F52" s="1162"/>
      <c r="G52" s="1163"/>
      <c r="H52" s="1189"/>
      <c r="I52" s="515"/>
      <c r="J52" s="240"/>
      <c r="K52" s="1170">
        <f ca="1">IF(K50="","",TODAY()-K50)</f>
      </c>
      <c r="L52" s="1171"/>
      <c r="M52" s="1174">
        <f ca="1">IF(M50="","",TODAY()-M50)</f>
      </c>
      <c r="N52" s="1176"/>
      <c r="O52" s="1177"/>
      <c r="P52" s="1177"/>
      <c r="Q52" s="1178"/>
      <c r="R52" s="1191" t="s">
        <v>217</v>
      </c>
      <c r="S52" s="1189"/>
      <c r="T52" s="1137"/>
      <c r="U52" s="1138"/>
      <c r="V52" s="1139"/>
      <c r="W52" s="1138"/>
      <c r="X52" s="1138"/>
      <c r="Y52" s="1137"/>
      <c r="Z52" s="1138"/>
      <c r="AA52" s="1139"/>
      <c r="AB52" s="240"/>
      <c r="AC52" s="1140" t="s">
        <v>1223</v>
      </c>
      <c r="AD52" s="1141"/>
      <c r="AE52" s="150"/>
      <c r="AF52" s="150"/>
      <c r="AG52" s="150"/>
    </row>
    <row r="53" spans="1:33" ht="14.25" customHeight="1">
      <c r="A53" s="150"/>
      <c r="B53" s="150"/>
      <c r="C53" s="1160"/>
      <c r="D53" s="1198"/>
      <c r="E53" s="1164"/>
      <c r="F53" s="1165"/>
      <c r="G53" s="1166"/>
      <c r="H53" s="1190"/>
      <c r="I53" s="516"/>
      <c r="J53" s="241"/>
      <c r="K53" s="1172"/>
      <c r="L53" s="1173"/>
      <c r="M53" s="1175"/>
      <c r="N53" s="1193"/>
      <c r="O53" s="1194"/>
      <c r="P53" s="1194"/>
      <c r="Q53" s="1195"/>
      <c r="R53" s="1192"/>
      <c r="S53" s="1190"/>
      <c r="T53" s="1153"/>
      <c r="U53" s="1154"/>
      <c r="V53" s="1155"/>
      <c r="W53" s="1154"/>
      <c r="X53" s="1154"/>
      <c r="Y53" s="1153"/>
      <c r="Z53" s="1154"/>
      <c r="AA53" s="1155"/>
      <c r="AB53" s="241"/>
      <c r="AC53" s="1142"/>
      <c r="AD53" s="1143"/>
      <c r="AE53" s="150"/>
      <c r="AF53" s="150"/>
      <c r="AG53" s="150"/>
    </row>
    <row r="54" spans="1:33" ht="10.5" customHeight="1">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row>
    <row r="55" spans="1:33" ht="16.5" customHeight="1">
      <c r="A55" s="150"/>
      <c r="B55" s="150"/>
      <c r="C55" s="150"/>
      <c r="D55" s="157" t="s">
        <v>211</v>
      </c>
      <c r="E55" s="224" t="s">
        <v>212</v>
      </c>
      <c r="F55" s="224"/>
      <c r="G55" s="224"/>
      <c r="H55" s="224"/>
      <c r="I55" s="224"/>
      <c r="J55" s="224"/>
      <c r="K55" s="150"/>
      <c r="L55" s="150"/>
      <c r="M55" s="150"/>
      <c r="N55" s="150"/>
      <c r="O55" s="150"/>
      <c r="P55" s="150"/>
      <c r="Q55" s="150"/>
      <c r="R55" s="224" t="s">
        <v>213</v>
      </c>
      <c r="S55" s="224"/>
      <c r="T55" s="224"/>
      <c r="U55" s="224"/>
      <c r="V55" s="224"/>
      <c r="W55" s="224"/>
      <c r="X55" s="224"/>
      <c r="Y55" s="224"/>
      <c r="Z55" s="224"/>
      <c r="AA55" s="224"/>
      <c r="AB55" s="224"/>
      <c r="AC55" s="150"/>
      <c r="AD55" s="150"/>
      <c r="AE55" s="150"/>
      <c r="AF55" s="150"/>
      <c r="AG55" s="150"/>
    </row>
    <row r="56" spans="1:33" ht="18.75" customHeight="1">
      <c r="A56" s="150"/>
      <c r="B56" s="150"/>
      <c r="C56" s="150"/>
      <c r="D56" s="150"/>
      <c r="E56" s="158" t="s">
        <v>172</v>
      </c>
      <c r="F56" s="158"/>
      <c r="G56" s="158"/>
      <c r="H56" s="158"/>
      <c r="I56" s="158"/>
      <c r="J56" s="158"/>
      <c r="K56" s="158"/>
      <c r="L56" s="158"/>
      <c r="M56" s="158"/>
      <c r="N56" s="158"/>
      <c r="O56" s="158"/>
      <c r="P56" s="158"/>
      <c r="Q56" s="150"/>
      <c r="R56" s="224" t="s">
        <v>215</v>
      </c>
      <c r="S56" s="224"/>
      <c r="T56" s="224"/>
      <c r="U56" s="224"/>
      <c r="V56" s="224"/>
      <c r="W56" s="224"/>
      <c r="X56" s="224"/>
      <c r="Y56" s="224"/>
      <c r="Z56" s="224"/>
      <c r="AA56" s="224"/>
      <c r="AB56" s="224"/>
      <c r="AC56" s="150"/>
      <c r="AD56" s="150"/>
      <c r="AE56" s="150"/>
      <c r="AF56" s="150"/>
      <c r="AG56" s="150"/>
    </row>
    <row r="57" spans="1:33" ht="18.75" customHeight="1">
      <c r="A57" s="150"/>
      <c r="B57" s="150"/>
      <c r="C57" s="150"/>
      <c r="D57" s="150"/>
      <c r="E57" s="158" t="s">
        <v>784</v>
      </c>
      <c r="F57" s="158"/>
      <c r="G57" s="158"/>
      <c r="H57" s="158"/>
      <c r="I57" s="158"/>
      <c r="J57" s="158"/>
      <c r="K57" s="158"/>
      <c r="L57" s="158"/>
      <c r="M57" s="158"/>
      <c r="N57" s="158"/>
      <c r="O57" s="158"/>
      <c r="P57" s="158"/>
      <c r="Q57" s="150"/>
      <c r="R57" s="224" t="s">
        <v>173</v>
      </c>
      <c r="S57" s="224"/>
      <c r="T57" s="224"/>
      <c r="U57" s="224"/>
      <c r="V57" s="224"/>
      <c r="W57" s="224"/>
      <c r="X57" s="224"/>
      <c r="Y57" s="224"/>
      <c r="Z57" s="224"/>
      <c r="AA57" s="224"/>
      <c r="AB57" s="224"/>
      <c r="AC57" s="150"/>
      <c r="AD57" s="150"/>
      <c r="AE57" s="150"/>
      <c r="AF57" s="150"/>
      <c r="AG57" s="150"/>
    </row>
    <row r="58" spans="1:33" ht="13.5">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row>
    <row r="59" spans="1:33" ht="13.5">
      <c r="A59" s="150"/>
      <c r="B59" s="150"/>
      <c r="C59" s="150"/>
      <c r="D59" s="150"/>
      <c r="E59" s="150" t="s">
        <v>1199</v>
      </c>
      <c r="F59" s="150" t="s">
        <v>1200</v>
      </c>
      <c r="G59" s="150" t="s">
        <v>1201</v>
      </c>
      <c r="H59" s="150" t="s">
        <v>1202</v>
      </c>
      <c r="I59" s="150" t="s">
        <v>1203</v>
      </c>
      <c r="J59" s="150" t="s">
        <v>1204</v>
      </c>
      <c r="K59" s="150" t="s">
        <v>1205</v>
      </c>
      <c r="L59" s="150"/>
      <c r="M59" s="150"/>
      <c r="N59" s="150"/>
      <c r="O59" s="150"/>
      <c r="P59" s="150"/>
      <c r="Q59" s="150"/>
      <c r="R59" s="150"/>
      <c r="S59" s="150"/>
      <c r="T59" s="150"/>
      <c r="U59" s="150"/>
      <c r="V59" s="150"/>
      <c r="W59" s="150"/>
      <c r="X59" s="150"/>
      <c r="Y59" s="150"/>
      <c r="Z59" s="150"/>
      <c r="AA59" s="150"/>
      <c r="AB59" s="150"/>
      <c r="AC59" s="150"/>
      <c r="AD59" s="150"/>
      <c r="AE59" s="150"/>
      <c r="AF59" s="150"/>
      <c r="AG59" s="150"/>
    </row>
    <row r="60" spans="1:33" ht="13.5">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row>
    <row r="61" spans="1:33" ht="13.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row>
  </sheetData>
  <sheetProtection/>
  <mergeCells count="313">
    <mergeCell ref="A1:A5"/>
    <mergeCell ref="D10:D13"/>
    <mergeCell ref="E10:G10"/>
    <mergeCell ref="H10:H13"/>
    <mergeCell ref="C2:F2"/>
    <mergeCell ref="AC12:AD12"/>
    <mergeCell ref="E11:G13"/>
    <mergeCell ref="K12:L13"/>
    <mergeCell ref="M12:M13"/>
    <mergeCell ref="K10:L11"/>
    <mergeCell ref="M10:M11"/>
    <mergeCell ref="I10:J13"/>
    <mergeCell ref="N13:Q13"/>
    <mergeCell ref="W10:AB11"/>
    <mergeCell ref="W13:X13"/>
    <mergeCell ref="K16:L17"/>
    <mergeCell ref="M14:M15"/>
    <mergeCell ref="N10:Q10"/>
    <mergeCell ref="S10:S13"/>
    <mergeCell ref="T10:V10"/>
    <mergeCell ref="N11:Q11"/>
    <mergeCell ref="T11:V11"/>
    <mergeCell ref="N12:Q12"/>
    <mergeCell ref="R12:R13"/>
    <mergeCell ref="T12:V13"/>
    <mergeCell ref="S14:S17"/>
    <mergeCell ref="N15:Q15"/>
    <mergeCell ref="R16:R17"/>
    <mergeCell ref="N17:Q17"/>
    <mergeCell ref="N14:Q14"/>
    <mergeCell ref="W12:X12"/>
    <mergeCell ref="Y12:AA13"/>
    <mergeCell ref="AB12:AB13"/>
    <mergeCell ref="D14:D17"/>
    <mergeCell ref="E14:G14"/>
    <mergeCell ref="H14:H17"/>
    <mergeCell ref="K14:L15"/>
    <mergeCell ref="E15:G17"/>
    <mergeCell ref="M16:M17"/>
    <mergeCell ref="N16:Q16"/>
    <mergeCell ref="R14:R15"/>
    <mergeCell ref="T14:V15"/>
    <mergeCell ref="W14:X14"/>
    <mergeCell ref="Y14:AA14"/>
    <mergeCell ref="AC14:AD15"/>
    <mergeCell ref="W15:X15"/>
    <mergeCell ref="Y15:AA15"/>
    <mergeCell ref="T16:V17"/>
    <mergeCell ref="W16:X16"/>
    <mergeCell ref="Y16:AA16"/>
    <mergeCell ref="AC16:AD17"/>
    <mergeCell ref="W17:X17"/>
    <mergeCell ref="Y17:AA17"/>
    <mergeCell ref="D18:D21"/>
    <mergeCell ref="E18:G18"/>
    <mergeCell ref="H18:H21"/>
    <mergeCell ref="K18:L19"/>
    <mergeCell ref="E19:G21"/>
    <mergeCell ref="K20:L21"/>
    <mergeCell ref="M18:M19"/>
    <mergeCell ref="N18:Q18"/>
    <mergeCell ref="R18:R19"/>
    <mergeCell ref="S18:S21"/>
    <mergeCell ref="N19:Q19"/>
    <mergeCell ref="M20:M21"/>
    <mergeCell ref="N20:Q20"/>
    <mergeCell ref="R20:R21"/>
    <mergeCell ref="N21:Q21"/>
    <mergeCell ref="T18:V19"/>
    <mergeCell ref="W18:X18"/>
    <mergeCell ref="Y18:AA18"/>
    <mergeCell ref="AC18:AD19"/>
    <mergeCell ref="W19:X19"/>
    <mergeCell ref="Y19:AA19"/>
    <mergeCell ref="T20:V21"/>
    <mergeCell ref="W20:X20"/>
    <mergeCell ref="Y20:AA20"/>
    <mergeCell ref="AC20:AD21"/>
    <mergeCell ref="W21:X21"/>
    <mergeCell ref="Y21:AA21"/>
    <mergeCell ref="D22:D25"/>
    <mergeCell ref="E22:G22"/>
    <mergeCell ref="H22:H25"/>
    <mergeCell ref="K22:L23"/>
    <mergeCell ref="E23:G25"/>
    <mergeCell ref="K24:L25"/>
    <mergeCell ref="M22:M23"/>
    <mergeCell ref="N22:Q22"/>
    <mergeCell ref="R22:R23"/>
    <mergeCell ref="S22:S25"/>
    <mergeCell ref="N23:Q23"/>
    <mergeCell ref="M24:M25"/>
    <mergeCell ref="N24:Q24"/>
    <mergeCell ref="R24:R25"/>
    <mergeCell ref="N25:Q25"/>
    <mergeCell ref="T22:V23"/>
    <mergeCell ref="W22:X22"/>
    <mergeCell ref="Y22:AA22"/>
    <mergeCell ref="AC22:AD23"/>
    <mergeCell ref="W23:X23"/>
    <mergeCell ref="Y23:AA23"/>
    <mergeCell ref="T24:V25"/>
    <mergeCell ref="W24:X24"/>
    <mergeCell ref="Y24:AA24"/>
    <mergeCell ref="AC24:AD25"/>
    <mergeCell ref="W25:X25"/>
    <mergeCell ref="Y25:AA25"/>
    <mergeCell ref="D26:D29"/>
    <mergeCell ref="E26:G26"/>
    <mergeCell ref="H26:H29"/>
    <mergeCell ref="K26:L27"/>
    <mergeCell ref="E27:G29"/>
    <mergeCell ref="K28:L29"/>
    <mergeCell ref="M26:M27"/>
    <mergeCell ref="N26:Q26"/>
    <mergeCell ref="R26:R27"/>
    <mergeCell ref="S26:S29"/>
    <mergeCell ref="N27:Q27"/>
    <mergeCell ref="M28:M29"/>
    <mergeCell ref="N28:Q28"/>
    <mergeCell ref="R28:R29"/>
    <mergeCell ref="N29:Q29"/>
    <mergeCell ref="T26:V27"/>
    <mergeCell ref="W26:X26"/>
    <mergeCell ref="Y26:AA26"/>
    <mergeCell ref="AC26:AD27"/>
    <mergeCell ref="W27:X27"/>
    <mergeCell ref="Y27:AA27"/>
    <mergeCell ref="T28:V29"/>
    <mergeCell ref="W28:X28"/>
    <mergeCell ref="Y28:AA28"/>
    <mergeCell ref="AC28:AD29"/>
    <mergeCell ref="W29:X29"/>
    <mergeCell ref="Y29:AA29"/>
    <mergeCell ref="D30:D33"/>
    <mergeCell ref="E30:G30"/>
    <mergeCell ref="H30:H33"/>
    <mergeCell ref="K30:L31"/>
    <mergeCell ref="E31:G33"/>
    <mergeCell ref="K32:L33"/>
    <mergeCell ref="M30:M31"/>
    <mergeCell ref="N30:Q30"/>
    <mergeCell ref="R30:R31"/>
    <mergeCell ref="S30:S33"/>
    <mergeCell ref="N31:Q31"/>
    <mergeCell ref="M32:M33"/>
    <mergeCell ref="N32:Q32"/>
    <mergeCell ref="R32:R33"/>
    <mergeCell ref="N33:Q33"/>
    <mergeCell ref="T30:V31"/>
    <mergeCell ref="W30:X30"/>
    <mergeCell ref="Y30:AA30"/>
    <mergeCell ref="AC30:AD31"/>
    <mergeCell ref="W31:X31"/>
    <mergeCell ref="Y31:AA31"/>
    <mergeCell ref="T32:V33"/>
    <mergeCell ref="W32:X32"/>
    <mergeCell ref="Y32:AA32"/>
    <mergeCell ref="AC32:AD33"/>
    <mergeCell ref="W33:X33"/>
    <mergeCell ref="Y33:AA33"/>
    <mergeCell ref="D34:D37"/>
    <mergeCell ref="E34:G34"/>
    <mergeCell ref="H34:H37"/>
    <mergeCell ref="K34:L35"/>
    <mergeCell ref="E35:G37"/>
    <mergeCell ref="K36:L37"/>
    <mergeCell ref="M34:M35"/>
    <mergeCell ref="N34:Q34"/>
    <mergeCell ref="R34:R35"/>
    <mergeCell ref="S34:S37"/>
    <mergeCell ref="N35:Q35"/>
    <mergeCell ref="M36:M37"/>
    <mergeCell ref="N36:Q36"/>
    <mergeCell ref="R36:R37"/>
    <mergeCell ref="N37:Q37"/>
    <mergeCell ref="T34:V35"/>
    <mergeCell ref="W34:X34"/>
    <mergeCell ref="Y34:AA34"/>
    <mergeCell ref="AC34:AD35"/>
    <mergeCell ref="W35:X35"/>
    <mergeCell ref="Y35:AA35"/>
    <mergeCell ref="T36:V37"/>
    <mergeCell ref="W36:X36"/>
    <mergeCell ref="Y36:AA36"/>
    <mergeCell ref="AC36:AD37"/>
    <mergeCell ref="W37:X37"/>
    <mergeCell ref="Y37:AA37"/>
    <mergeCell ref="D38:D41"/>
    <mergeCell ref="E38:G38"/>
    <mergeCell ref="H38:H41"/>
    <mergeCell ref="K38:L39"/>
    <mergeCell ref="E39:G41"/>
    <mergeCell ref="K40:L41"/>
    <mergeCell ref="M38:M39"/>
    <mergeCell ref="N38:Q38"/>
    <mergeCell ref="R38:R39"/>
    <mergeCell ref="S38:S41"/>
    <mergeCell ref="N39:Q39"/>
    <mergeCell ref="M40:M41"/>
    <mergeCell ref="N40:Q40"/>
    <mergeCell ref="R40:R41"/>
    <mergeCell ref="N41:Q41"/>
    <mergeCell ref="T38:V39"/>
    <mergeCell ref="W38:X38"/>
    <mergeCell ref="Y38:AA38"/>
    <mergeCell ref="AC38:AD39"/>
    <mergeCell ref="W39:X39"/>
    <mergeCell ref="Y39:AA39"/>
    <mergeCell ref="T40:V41"/>
    <mergeCell ref="W40:X40"/>
    <mergeCell ref="Y40:AA40"/>
    <mergeCell ref="AC40:AD41"/>
    <mergeCell ref="W41:X41"/>
    <mergeCell ref="Y41:AA41"/>
    <mergeCell ref="D42:D45"/>
    <mergeCell ref="E42:G42"/>
    <mergeCell ref="H42:H45"/>
    <mergeCell ref="K42:L43"/>
    <mergeCell ref="E43:G45"/>
    <mergeCell ref="K44:L45"/>
    <mergeCell ref="M42:M43"/>
    <mergeCell ref="N42:Q42"/>
    <mergeCell ref="R42:R43"/>
    <mergeCell ref="S42:S45"/>
    <mergeCell ref="N43:Q43"/>
    <mergeCell ref="M44:M45"/>
    <mergeCell ref="N44:Q44"/>
    <mergeCell ref="R44:R45"/>
    <mergeCell ref="N45:Q45"/>
    <mergeCell ref="T42:V43"/>
    <mergeCell ref="W42:X42"/>
    <mergeCell ref="Y42:AA42"/>
    <mergeCell ref="AC42:AD43"/>
    <mergeCell ref="W43:X43"/>
    <mergeCell ref="Y43:AA43"/>
    <mergeCell ref="K46:L47"/>
    <mergeCell ref="E47:G49"/>
    <mergeCell ref="K48:L49"/>
    <mergeCell ref="T44:V45"/>
    <mergeCell ref="W44:X44"/>
    <mergeCell ref="Y44:AA44"/>
    <mergeCell ref="W45:X45"/>
    <mergeCell ref="Y45:AA45"/>
    <mergeCell ref="M46:M47"/>
    <mergeCell ref="N46:Q46"/>
    <mergeCell ref="R46:R47"/>
    <mergeCell ref="S46:S49"/>
    <mergeCell ref="N47:Q47"/>
    <mergeCell ref="M48:M49"/>
    <mergeCell ref="N48:Q48"/>
    <mergeCell ref="R48:R49"/>
    <mergeCell ref="N49:Q49"/>
    <mergeCell ref="T46:V47"/>
    <mergeCell ref="W46:X46"/>
    <mergeCell ref="Y46:AA46"/>
    <mergeCell ref="AC46:AD47"/>
    <mergeCell ref="W47:X47"/>
    <mergeCell ref="Y47:AA47"/>
    <mergeCell ref="D50:D53"/>
    <mergeCell ref="E50:G50"/>
    <mergeCell ref="H50:H53"/>
    <mergeCell ref="K50:L51"/>
    <mergeCell ref="T48:V49"/>
    <mergeCell ref="W48:X48"/>
    <mergeCell ref="W49:X49"/>
    <mergeCell ref="D46:D49"/>
    <mergeCell ref="E46:G46"/>
    <mergeCell ref="H46:H49"/>
    <mergeCell ref="W52:X52"/>
    <mergeCell ref="T50:V51"/>
    <mergeCell ref="W50:X50"/>
    <mergeCell ref="W53:X53"/>
    <mergeCell ref="M50:M51"/>
    <mergeCell ref="N50:Q50"/>
    <mergeCell ref="R50:R51"/>
    <mergeCell ref="S50:S53"/>
    <mergeCell ref="R52:R53"/>
    <mergeCell ref="N53:Q53"/>
    <mergeCell ref="AC10:AD11"/>
    <mergeCell ref="Y53:AA53"/>
    <mergeCell ref="C51:C53"/>
    <mergeCell ref="E51:G53"/>
    <mergeCell ref="N51:Q51"/>
    <mergeCell ref="W51:X51"/>
    <mergeCell ref="K52:L53"/>
    <mergeCell ref="M52:M53"/>
    <mergeCell ref="N52:Q52"/>
    <mergeCell ref="T52:V53"/>
    <mergeCell ref="Y52:AA52"/>
    <mergeCell ref="AC52:AD53"/>
    <mergeCell ref="Y50:AA50"/>
    <mergeCell ref="AC50:AD51"/>
    <mergeCell ref="Y51:AA51"/>
    <mergeCell ref="AC13:AD13"/>
    <mergeCell ref="Y48:AA48"/>
    <mergeCell ref="AC48:AD49"/>
    <mergeCell ref="Y49:AA49"/>
    <mergeCell ref="AC44:AD45"/>
    <mergeCell ref="AA7:AC7"/>
    <mergeCell ref="AA8:AC8"/>
    <mergeCell ref="X8:Y8"/>
    <mergeCell ref="X7:Y7"/>
    <mergeCell ref="AA3:AA4"/>
    <mergeCell ref="AB3:AD4"/>
    <mergeCell ref="AB5:AD6"/>
    <mergeCell ref="M4:S4"/>
    <mergeCell ref="N5:Q5"/>
    <mergeCell ref="Q8:T8"/>
    <mergeCell ref="C7:E7"/>
    <mergeCell ref="Q7:T7"/>
    <mergeCell ref="F7:J7"/>
    <mergeCell ref="F5:K5"/>
  </mergeCells>
  <dataValidations count="2">
    <dataValidation type="list" allowBlank="1" showInputMessage="1" showErrorMessage="1" sqref="I14:J53">
      <formula1>$E$59:$K$59</formula1>
    </dataValidation>
    <dataValidation type="list" allowBlank="1" showInputMessage="1" showErrorMessage="1" sqref="S14:S53">
      <formula1>$AG$8:$AG$11</formula1>
    </dataValidation>
  </dataValidation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landscape" paperSize="8" r:id="rId3"/>
  <legacyDrawing r:id="rId2"/>
</worksheet>
</file>

<file path=xl/worksheets/sheet7.xml><?xml version="1.0" encoding="utf-8"?>
<worksheet xmlns="http://schemas.openxmlformats.org/spreadsheetml/2006/main" xmlns:r="http://schemas.openxmlformats.org/officeDocument/2006/relationships">
  <dimension ref="A1:AG61"/>
  <sheetViews>
    <sheetView zoomScale="75" zoomScaleNormal="75" zoomScalePageLayoutView="0" workbookViewId="0" topLeftCell="A16">
      <selection activeCell="C5" sqref="C5"/>
    </sheetView>
  </sheetViews>
  <sheetFormatPr defaultColWidth="9.00390625" defaultRowHeight="13.5"/>
  <cols>
    <col min="1" max="1" width="3.125" style="0" customWidth="1"/>
    <col min="2" max="2" width="4.875" style="0" customWidth="1"/>
    <col min="3" max="4" width="3.25390625" style="0" customWidth="1"/>
    <col min="5" max="5" width="6.25390625" style="0" customWidth="1"/>
    <col min="6" max="6" width="4.375" style="0" customWidth="1"/>
    <col min="7" max="7" width="5.25390625" style="0" customWidth="1"/>
    <col min="8" max="8" width="9.875" style="0" customWidth="1"/>
    <col min="9" max="10" width="4.75390625" style="0" customWidth="1"/>
    <col min="11" max="11" width="2.875" style="0" customWidth="1"/>
    <col min="12" max="12" width="12.875" style="0" customWidth="1"/>
    <col min="13" max="13" width="15.375" style="0" bestFit="1" customWidth="1"/>
    <col min="14" max="14" width="17.625" style="0" customWidth="1"/>
    <col min="15" max="15" width="4.75390625" style="0" customWidth="1"/>
    <col min="16" max="16" width="7.375" style="0" customWidth="1"/>
    <col min="17" max="17" width="5.125" style="0" customWidth="1"/>
    <col min="18" max="18" width="15.375" style="0" bestFit="1" customWidth="1"/>
    <col min="19" max="19" width="4.00390625" style="0" customWidth="1"/>
    <col min="20" max="20" width="4.75390625" style="0" customWidth="1"/>
    <col min="21" max="21" width="4.375" style="0" customWidth="1"/>
    <col min="22" max="22" width="6.375" style="0" customWidth="1"/>
    <col min="23" max="23" width="5.375" style="0" customWidth="1"/>
    <col min="24" max="24" width="5.00390625" style="0" customWidth="1"/>
    <col min="25" max="26" width="2.125" style="0" customWidth="1"/>
    <col min="27" max="27" width="7.375" style="0" customWidth="1"/>
    <col min="28" max="28" width="9.875" style="0" customWidth="1"/>
    <col min="29" max="29" width="10.875" style="0" customWidth="1"/>
    <col min="30" max="30" width="4.125" style="0" customWidth="1"/>
    <col min="31" max="31" width="2.00390625" style="0" customWidth="1"/>
    <col min="32" max="32" width="12.00390625" style="0" customWidth="1"/>
  </cols>
  <sheetData>
    <row r="1" spans="1:33" ht="13.5">
      <c r="A1" s="775" t="s">
        <v>864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row>
    <row r="2" spans="1:33" ht="21.75" customHeight="1">
      <c r="A2" s="775"/>
      <c r="B2" s="150"/>
      <c r="C2" s="1257" t="s">
        <v>175</v>
      </c>
      <c r="D2" s="1258"/>
      <c r="E2" s="1258"/>
      <c r="F2" s="1259"/>
      <c r="G2" s="150"/>
      <c r="H2" s="150"/>
      <c r="I2" s="150"/>
      <c r="J2" s="150"/>
      <c r="K2" s="150"/>
      <c r="L2" s="150"/>
      <c r="M2" s="150"/>
      <c r="N2" s="150"/>
      <c r="O2" s="150"/>
      <c r="P2" s="150"/>
      <c r="Q2" s="150"/>
      <c r="R2" s="150"/>
      <c r="S2" s="150"/>
      <c r="T2" s="150"/>
      <c r="U2" s="150"/>
      <c r="V2" s="150"/>
      <c r="W2" s="150"/>
      <c r="X2" s="150"/>
      <c r="Y2" s="150"/>
      <c r="Z2" s="150"/>
      <c r="AA2" s="150"/>
      <c r="AB2" s="150"/>
      <c r="AC2" s="152" t="s">
        <v>761</v>
      </c>
      <c r="AD2" s="238">
        <v>2</v>
      </c>
      <c r="AE2" s="150"/>
      <c r="AF2" s="150"/>
      <c r="AG2" s="150"/>
    </row>
    <row r="3" spans="1:33" ht="8.25" customHeight="1">
      <c r="A3" s="775"/>
      <c r="B3" s="150"/>
      <c r="C3" s="150"/>
      <c r="D3" s="150"/>
      <c r="E3" s="150"/>
      <c r="F3" s="150"/>
      <c r="G3" s="150"/>
      <c r="H3" s="150"/>
      <c r="I3" s="150"/>
      <c r="J3" s="150"/>
      <c r="K3" s="151"/>
      <c r="L3" s="426"/>
      <c r="M3" s="426"/>
      <c r="N3" s="426"/>
      <c r="O3" s="151"/>
      <c r="P3" s="150"/>
      <c r="Q3" s="150"/>
      <c r="R3" s="150"/>
      <c r="S3" s="150"/>
      <c r="T3" s="150"/>
      <c r="U3" s="150"/>
      <c r="V3" s="150"/>
      <c r="W3" s="150"/>
      <c r="X3" s="150"/>
      <c r="Y3" s="150"/>
      <c r="Z3" s="150"/>
      <c r="AA3" s="1134" t="s">
        <v>1221</v>
      </c>
      <c r="AB3" s="1135"/>
      <c r="AC3" s="1135"/>
      <c r="AD3" s="1135"/>
      <c r="AE3" s="150"/>
      <c r="AF3" s="150"/>
      <c r="AG3" s="150"/>
    </row>
    <row r="4" spans="1:33" ht="27" customHeight="1">
      <c r="A4" s="775"/>
      <c r="B4" s="150"/>
      <c r="C4" s="320" t="s">
        <v>260</v>
      </c>
      <c r="D4" s="225"/>
      <c r="E4" s="225"/>
      <c r="F4" s="225"/>
      <c r="G4" s="225"/>
      <c r="H4" s="225"/>
      <c r="I4" s="225"/>
      <c r="J4" s="225"/>
      <c r="K4" s="159"/>
      <c r="L4" s="426"/>
      <c r="M4" s="1124" t="s">
        <v>826</v>
      </c>
      <c r="N4" s="1125"/>
      <c r="O4" s="1125"/>
      <c r="P4" s="1125"/>
      <c r="Q4" s="1125"/>
      <c r="R4" s="1125"/>
      <c r="S4" s="1125"/>
      <c r="T4" s="150"/>
      <c r="U4" s="150"/>
      <c r="V4" s="150"/>
      <c r="W4" s="150"/>
      <c r="X4" s="150"/>
      <c r="Y4" s="150"/>
      <c r="Z4" s="150"/>
      <c r="AA4" s="1134"/>
      <c r="AB4" s="1135"/>
      <c r="AC4" s="1135"/>
      <c r="AD4" s="1135"/>
      <c r="AE4" s="150"/>
      <c r="AF4" s="150"/>
      <c r="AG4" s="150"/>
    </row>
    <row r="5" spans="1:33" ht="21.75" customHeight="1">
      <c r="A5" s="775"/>
      <c r="B5" s="150"/>
      <c r="C5" s="158" t="s">
        <v>176</v>
      </c>
      <c r="D5" s="224"/>
      <c r="E5" s="224"/>
      <c r="F5" s="702">
        <f>IF('データ登録'!B6="","",'データ登録'!B6)</f>
      </c>
      <c r="G5" s="702"/>
      <c r="H5" s="702"/>
      <c r="I5" s="702"/>
      <c r="J5" s="702"/>
      <c r="K5" s="702"/>
      <c r="L5" s="152"/>
      <c r="M5" s="150"/>
      <c r="N5" s="1126" t="s">
        <v>1222</v>
      </c>
      <c r="O5" s="1270"/>
      <c r="P5" s="1270"/>
      <c r="Q5" s="1270"/>
      <c r="R5" s="150"/>
      <c r="S5" s="150"/>
      <c r="T5" s="150"/>
      <c r="U5" s="150"/>
      <c r="V5" s="150"/>
      <c r="W5" s="150"/>
      <c r="X5" s="150"/>
      <c r="Y5" s="150"/>
      <c r="Z5" s="150"/>
      <c r="AA5" s="150"/>
      <c r="AB5" s="1136">
        <f>IF('データ登録'!B13="","",'データ登録'!B13)</f>
      </c>
      <c r="AC5" s="1136"/>
      <c r="AD5" s="1136"/>
      <c r="AE5" s="150"/>
      <c r="AG5" s="150"/>
    </row>
    <row r="6" spans="1:33" ht="8.25" customHeight="1">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107"/>
      <c r="AC6" s="1107"/>
      <c r="AD6" s="1107"/>
      <c r="AE6" s="150"/>
      <c r="AG6" s="150"/>
    </row>
    <row r="7" spans="1:33" ht="21" customHeight="1">
      <c r="A7" s="150"/>
      <c r="B7" s="150"/>
      <c r="C7" s="1128" t="s">
        <v>177</v>
      </c>
      <c r="D7" s="1128"/>
      <c r="E7" s="1128"/>
      <c r="F7" s="702">
        <f>IF('データ登録'!B7="","",'データ登録'!B7)</f>
      </c>
      <c r="G7" s="702"/>
      <c r="H7" s="702"/>
      <c r="I7" s="1269"/>
      <c r="J7" s="1269"/>
      <c r="K7" s="514" t="s">
        <v>178</v>
      </c>
      <c r="L7" s="150"/>
      <c r="M7" s="150"/>
      <c r="N7" s="150"/>
      <c r="O7" s="150"/>
      <c r="P7" s="518" t="s">
        <v>179</v>
      </c>
      <c r="Q7" s="1129"/>
      <c r="R7" s="1129"/>
      <c r="S7" s="1129"/>
      <c r="T7" s="1129"/>
      <c r="U7" s="150"/>
      <c r="V7" s="150"/>
      <c r="W7" s="150"/>
      <c r="X7" s="1133" t="s">
        <v>180</v>
      </c>
      <c r="Y7" s="1133"/>
      <c r="Z7" s="150"/>
      <c r="AA7" s="1131"/>
      <c r="AB7" s="1131"/>
      <c r="AC7" s="1131"/>
      <c r="AD7" s="150"/>
      <c r="AE7" s="150"/>
      <c r="AG7" s="150"/>
    </row>
    <row r="8" spans="1:33" ht="19.5" customHeight="1">
      <c r="A8" s="150"/>
      <c r="B8" s="150"/>
      <c r="C8" s="150"/>
      <c r="D8" s="527" t="s">
        <v>76</v>
      </c>
      <c r="E8" s="150"/>
      <c r="F8" s="150"/>
      <c r="G8" s="150"/>
      <c r="H8" s="150"/>
      <c r="I8" s="150"/>
      <c r="J8" s="150"/>
      <c r="K8" s="150"/>
      <c r="L8" s="150"/>
      <c r="M8" s="150"/>
      <c r="N8" s="150"/>
      <c r="O8" s="150"/>
      <c r="P8" s="518" t="s">
        <v>181</v>
      </c>
      <c r="Q8" s="702">
        <f>IF('データ登録'!B9="","",'データ登録'!B9)</f>
      </c>
      <c r="R8" s="702"/>
      <c r="S8" s="702"/>
      <c r="T8" s="702"/>
      <c r="U8" s="464" t="s">
        <v>827</v>
      </c>
      <c r="V8" s="150"/>
      <c r="W8" s="150"/>
      <c r="X8" s="1128" t="s">
        <v>181</v>
      </c>
      <c r="Y8" s="1128"/>
      <c r="Z8" s="150"/>
      <c r="AA8" s="1132"/>
      <c r="AB8" s="1132"/>
      <c r="AC8" s="1132"/>
      <c r="AD8" s="464" t="s">
        <v>827</v>
      </c>
      <c r="AE8" s="150"/>
      <c r="AF8" s="150"/>
      <c r="AG8" s="150" t="s">
        <v>828</v>
      </c>
    </row>
    <row r="9" spans="1:33" ht="13.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t="s">
        <v>829</v>
      </c>
    </row>
    <row r="10" spans="1:33" ht="13.5" customHeight="1">
      <c r="A10" s="150"/>
      <c r="B10" s="150"/>
      <c r="C10" s="150"/>
      <c r="D10" s="1246" t="s">
        <v>182</v>
      </c>
      <c r="E10" s="1252" t="s">
        <v>830</v>
      </c>
      <c r="F10" s="1253"/>
      <c r="G10" s="1253"/>
      <c r="H10" s="1254" t="s">
        <v>184</v>
      </c>
      <c r="I10" s="1233" t="s">
        <v>831</v>
      </c>
      <c r="J10" s="1234"/>
      <c r="K10" s="1242" t="s">
        <v>186</v>
      </c>
      <c r="L10" s="1242"/>
      <c r="M10" s="1231" t="s">
        <v>17</v>
      </c>
      <c r="N10" s="1156" t="s">
        <v>187</v>
      </c>
      <c r="O10" s="1242"/>
      <c r="P10" s="1242"/>
      <c r="Q10" s="1157"/>
      <c r="R10" s="234" t="s">
        <v>188</v>
      </c>
      <c r="S10" s="1246" t="s">
        <v>15</v>
      </c>
      <c r="T10" s="1249" t="s">
        <v>191</v>
      </c>
      <c r="U10" s="1250"/>
      <c r="V10" s="1251"/>
      <c r="W10" s="1156" t="s">
        <v>174</v>
      </c>
      <c r="X10" s="1242"/>
      <c r="Y10" s="1242"/>
      <c r="Z10" s="1242"/>
      <c r="AA10" s="1242"/>
      <c r="AB10" s="1157"/>
      <c r="AC10" s="1156" t="s">
        <v>192</v>
      </c>
      <c r="AD10" s="1157"/>
      <c r="AE10" s="150"/>
      <c r="AF10" s="150"/>
      <c r="AG10" s="150" t="s">
        <v>832</v>
      </c>
    </row>
    <row r="11" spans="1:33" ht="13.5" customHeight="1">
      <c r="A11" s="150"/>
      <c r="B11" s="150"/>
      <c r="C11" s="150"/>
      <c r="D11" s="1247"/>
      <c r="E11" s="1260" t="s">
        <v>193</v>
      </c>
      <c r="F11" s="1261"/>
      <c r="G11" s="1262"/>
      <c r="H11" s="1255"/>
      <c r="I11" s="1235"/>
      <c r="J11" s="1236"/>
      <c r="K11" s="1243"/>
      <c r="L11" s="1243"/>
      <c r="M11" s="1232"/>
      <c r="N11" s="1217" t="s">
        <v>194</v>
      </c>
      <c r="O11" s="1218"/>
      <c r="P11" s="1218"/>
      <c r="Q11" s="1219"/>
      <c r="R11" s="235" t="s">
        <v>195</v>
      </c>
      <c r="S11" s="1247"/>
      <c r="T11" s="1220" t="s">
        <v>196</v>
      </c>
      <c r="U11" s="1221"/>
      <c r="V11" s="1222"/>
      <c r="W11" s="1158"/>
      <c r="X11" s="1243"/>
      <c r="Y11" s="1243"/>
      <c r="Z11" s="1243"/>
      <c r="AA11" s="1243"/>
      <c r="AB11" s="1159"/>
      <c r="AC11" s="1158"/>
      <c r="AD11" s="1159"/>
      <c r="AE11" s="150"/>
      <c r="AF11" s="150"/>
      <c r="AG11" s="150" t="s">
        <v>833</v>
      </c>
    </row>
    <row r="12" spans="1:33" ht="13.5" customHeight="1">
      <c r="A12" s="150"/>
      <c r="B12" s="150"/>
      <c r="C12" s="150"/>
      <c r="D12" s="1247"/>
      <c r="E12" s="1263"/>
      <c r="F12" s="700"/>
      <c r="G12" s="1264"/>
      <c r="H12" s="1255"/>
      <c r="I12" s="1235"/>
      <c r="J12" s="1236"/>
      <c r="K12" s="1224" t="s">
        <v>1206</v>
      </c>
      <c r="L12" s="1224"/>
      <c r="M12" s="1267" t="s">
        <v>1207</v>
      </c>
      <c r="N12" s="1223" t="s">
        <v>872</v>
      </c>
      <c r="O12" s="1224"/>
      <c r="P12" s="1224"/>
      <c r="Q12" s="1214"/>
      <c r="R12" s="1225" t="s">
        <v>825</v>
      </c>
      <c r="S12" s="1247"/>
      <c r="T12" s="1225" t="s">
        <v>198</v>
      </c>
      <c r="U12" s="1227"/>
      <c r="V12" s="1228"/>
      <c r="W12" s="1208" t="s">
        <v>199</v>
      </c>
      <c r="X12" s="1209"/>
      <c r="Y12" s="1208" t="s">
        <v>200</v>
      </c>
      <c r="Z12" s="1210"/>
      <c r="AA12" s="1209"/>
      <c r="AB12" s="1214" t="s">
        <v>201</v>
      </c>
      <c r="AC12" s="1208" t="s">
        <v>760</v>
      </c>
      <c r="AD12" s="1209"/>
      <c r="AE12" s="150"/>
      <c r="AF12" s="150"/>
      <c r="AG12" s="150"/>
    </row>
    <row r="13" spans="1:33" ht="13.5" customHeight="1">
      <c r="A13" s="150"/>
      <c r="B13" s="150"/>
      <c r="C13" s="150"/>
      <c r="D13" s="1248"/>
      <c r="E13" s="1265"/>
      <c r="F13" s="701"/>
      <c r="G13" s="1266"/>
      <c r="H13" s="1256"/>
      <c r="I13" s="1237"/>
      <c r="J13" s="1238"/>
      <c r="K13" s="1224"/>
      <c r="L13" s="1224"/>
      <c r="M13" s="1268"/>
      <c r="N13" s="1239" t="s">
        <v>202</v>
      </c>
      <c r="O13" s="1240"/>
      <c r="P13" s="1240"/>
      <c r="Q13" s="1241"/>
      <c r="R13" s="1226"/>
      <c r="S13" s="1248"/>
      <c r="T13" s="1226"/>
      <c r="U13" s="1229"/>
      <c r="V13" s="1230"/>
      <c r="W13" s="1226" t="s">
        <v>203</v>
      </c>
      <c r="X13" s="1230"/>
      <c r="Y13" s="1211"/>
      <c r="Z13" s="1212"/>
      <c r="AA13" s="1213"/>
      <c r="AB13" s="1213"/>
      <c r="AC13" s="1151" t="s">
        <v>6</v>
      </c>
      <c r="AD13" s="1152"/>
      <c r="AE13" s="150"/>
      <c r="AF13" s="150"/>
      <c r="AG13" s="150"/>
    </row>
    <row r="14" spans="1:33" ht="14.25" customHeight="1">
      <c r="A14" s="150"/>
      <c r="B14" s="150"/>
      <c r="C14" s="150"/>
      <c r="D14" s="1204">
        <f>IF(E15="","",11)</f>
      </c>
      <c r="E14" s="1199"/>
      <c r="F14" s="1200"/>
      <c r="G14" s="1201"/>
      <c r="H14" s="1188"/>
      <c r="I14" s="517"/>
      <c r="J14" s="239"/>
      <c r="K14" s="1147"/>
      <c r="L14" s="1147"/>
      <c r="M14" s="1181"/>
      <c r="N14" s="1183"/>
      <c r="O14" s="1184"/>
      <c r="P14" s="1184"/>
      <c r="Q14" s="1185"/>
      <c r="R14" s="1186" t="s">
        <v>204</v>
      </c>
      <c r="S14" s="1188"/>
      <c r="T14" s="1179" t="s">
        <v>204</v>
      </c>
      <c r="U14" s="1147"/>
      <c r="V14" s="1148"/>
      <c r="W14" s="1145"/>
      <c r="X14" s="1145"/>
      <c r="Y14" s="1144"/>
      <c r="Z14" s="1145"/>
      <c r="AA14" s="1146"/>
      <c r="AB14" s="239"/>
      <c r="AC14" s="1147" t="s">
        <v>1223</v>
      </c>
      <c r="AD14" s="1148"/>
      <c r="AE14" s="150"/>
      <c r="AF14" s="150"/>
      <c r="AG14" s="150"/>
    </row>
    <row r="15" spans="1:33" ht="14.25" customHeight="1">
      <c r="A15" s="150"/>
      <c r="B15" s="150"/>
      <c r="C15" s="150"/>
      <c r="D15" s="1205"/>
      <c r="E15" s="1161"/>
      <c r="F15" s="1162"/>
      <c r="G15" s="1163"/>
      <c r="H15" s="1189"/>
      <c r="I15" s="515"/>
      <c r="J15" s="240"/>
      <c r="K15" s="1215"/>
      <c r="L15" s="1215"/>
      <c r="M15" s="1182"/>
      <c r="N15" s="1167"/>
      <c r="O15" s="1168"/>
      <c r="P15" s="1168"/>
      <c r="Q15" s="1169"/>
      <c r="R15" s="1187"/>
      <c r="S15" s="1189"/>
      <c r="T15" s="1180"/>
      <c r="U15" s="1149"/>
      <c r="V15" s="1150"/>
      <c r="W15" s="1138"/>
      <c r="X15" s="1138"/>
      <c r="Y15" s="1137"/>
      <c r="Z15" s="1138"/>
      <c r="AA15" s="1139"/>
      <c r="AB15" s="240"/>
      <c r="AC15" s="1149"/>
      <c r="AD15" s="1150"/>
      <c r="AE15" s="150"/>
      <c r="AF15" s="150"/>
      <c r="AG15" s="150"/>
    </row>
    <row r="16" spans="1:33" ht="14.25" customHeight="1">
      <c r="A16" s="150"/>
      <c r="B16" s="150"/>
      <c r="C16" s="150"/>
      <c r="D16" s="1205"/>
      <c r="E16" s="1161"/>
      <c r="F16" s="1162"/>
      <c r="G16" s="1163"/>
      <c r="H16" s="1189"/>
      <c r="I16" s="515"/>
      <c r="J16" s="240"/>
      <c r="K16" s="1244">
        <f ca="1">IF(K14="","",TODAY()-K14)</f>
      </c>
      <c r="L16" s="1244"/>
      <c r="M16" s="1216">
        <f ca="1">IF(M14="","",TODAY()-M14)</f>
      </c>
      <c r="N16" s="1176"/>
      <c r="O16" s="1177"/>
      <c r="P16" s="1177"/>
      <c r="Q16" s="1178"/>
      <c r="R16" s="1191" t="s">
        <v>762</v>
      </c>
      <c r="S16" s="1189"/>
      <c r="T16" s="1137"/>
      <c r="U16" s="1138"/>
      <c r="V16" s="1139"/>
      <c r="W16" s="1138"/>
      <c r="X16" s="1138"/>
      <c r="Y16" s="1137"/>
      <c r="Z16" s="1138"/>
      <c r="AA16" s="1139"/>
      <c r="AB16" s="240"/>
      <c r="AC16" s="1140" t="s">
        <v>1223</v>
      </c>
      <c r="AD16" s="1141"/>
      <c r="AE16" s="150"/>
      <c r="AF16" s="150"/>
      <c r="AG16" s="150"/>
    </row>
    <row r="17" spans="1:33" ht="14.25" customHeight="1">
      <c r="A17" s="150"/>
      <c r="B17" s="150"/>
      <c r="C17" s="150"/>
      <c r="D17" s="1207"/>
      <c r="E17" s="1164"/>
      <c r="F17" s="1165"/>
      <c r="G17" s="1166"/>
      <c r="H17" s="1190"/>
      <c r="I17" s="516"/>
      <c r="J17" s="241"/>
      <c r="K17" s="1245"/>
      <c r="L17" s="1245"/>
      <c r="M17" s="1175"/>
      <c r="N17" s="1193"/>
      <c r="O17" s="1194"/>
      <c r="P17" s="1194"/>
      <c r="Q17" s="1195"/>
      <c r="R17" s="1192"/>
      <c r="S17" s="1190"/>
      <c r="T17" s="1153"/>
      <c r="U17" s="1154"/>
      <c r="V17" s="1155"/>
      <c r="W17" s="1154"/>
      <c r="X17" s="1154"/>
      <c r="Y17" s="1153"/>
      <c r="Z17" s="1154"/>
      <c r="AA17" s="1155"/>
      <c r="AB17" s="241"/>
      <c r="AC17" s="1142"/>
      <c r="AD17" s="1143"/>
      <c r="AE17" s="150"/>
      <c r="AF17" s="251"/>
      <c r="AG17" s="150"/>
    </row>
    <row r="18" spans="1:33" ht="14.25" customHeight="1">
      <c r="A18" s="150"/>
      <c r="B18" s="150"/>
      <c r="C18" s="150"/>
      <c r="D18" s="1204">
        <f>IF(E19="","",12)</f>
      </c>
      <c r="E18" s="1199"/>
      <c r="F18" s="1200"/>
      <c r="G18" s="1201"/>
      <c r="H18" s="1188"/>
      <c r="I18" s="517"/>
      <c r="J18" s="239"/>
      <c r="K18" s="1202"/>
      <c r="L18" s="1202"/>
      <c r="M18" s="1181"/>
      <c r="N18" s="1183"/>
      <c r="O18" s="1184"/>
      <c r="P18" s="1184"/>
      <c r="Q18" s="1185"/>
      <c r="R18" s="1186" t="s">
        <v>204</v>
      </c>
      <c r="S18" s="1188"/>
      <c r="T18" s="1179" t="s">
        <v>204</v>
      </c>
      <c r="U18" s="1147"/>
      <c r="V18" s="1148"/>
      <c r="W18" s="1145"/>
      <c r="X18" s="1145"/>
      <c r="Y18" s="1144"/>
      <c r="Z18" s="1145"/>
      <c r="AA18" s="1146"/>
      <c r="AB18" s="239"/>
      <c r="AC18" s="1147" t="s">
        <v>1223</v>
      </c>
      <c r="AD18" s="1148"/>
      <c r="AE18" s="150"/>
      <c r="AF18" s="150"/>
      <c r="AG18" s="150"/>
    </row>
    <row r="19" spans="1:33" ht="14.25" customHeight="1">
      <c r="A19" s="150"/>
      <c r="B19" s="150"/>
      <c r="C19" s="150"/>
      <c r="D19" s="1205"/>
      <c r="E19" s="1161"/>
      <c r="F19" s="1162"/>
      <c r="G19" s="1163"/>
      <c r="H19" s="1189"/>
      <c r="I19" s="515"/>
      <c r="J19" s="240"/>
      <c r="K19" s="1203"/>
      <c r="L19" s="1203"/>
      <c r="M19" s="1182"/>
      <c r="N19" s="1167"/>
      <c r="O19" s="1168"/>
      <c r="P19" s="1168"/>
      <c r="Q19" s="1169"/>
      <c r="R19" s="1187"/>
      <c r="S19" s="1189"/>
      <c r="T19" s="1180"/>
      <c r="U19" s="1149"/>
      <c r="V19" s="1150"/>
      <c r="W19" s="1138"/>
      <c r="X19" s="1138"/>
      <c r="Y19" s="1137"/>
      <c r="Z19" s="1138"/>
      <c r="AA19" s="1139"/>
      <c r="AB19" s="240"/>
      <c r="AC19" s="1149"/>
      <c r="AD19" s="1150"/>
      <c r="AE19" s="150"/>
      <c r="AF19" s="150"/>
      <c r="AG19" s="150"/>
    </row>
    <row r="20" spans="1:33" ht="14.25" customHeight="1">
      <c r="A20" s="150"/>
      <c r="B20" s="150"/>
      <c r="C20" s="150"/>
      <c r="D20" s="1205"/>
      <c r="E20" s="1161"/>
      <c r="F20" s="1162"/>
      <c r="G20" s="1163"/>
      <c r="H20" s="1189"/>
      <c r="I20" s="515"/>
      <c r="J20" s="240"/>
      <c r="K20" s="1170">
        <f ca="1">IF(K18="","",TODAY()-K18)</f>
      </c>
      <c r="L20" s="1171"/>
      <c r="M20" s="1174">
        <f ca="1">IF(M18="","",TODAY()-M18)</f>
      </c>
      <c r="N20" s="1176"/>
      <c r="O20" s="1177"/>
      <c r="P20" s="1177"/>
      <c r="Q20" s="1178"/>
      <c r="R20" s="1191" t="s">
        <v>762</v>
      </c>
      <c r="S20" s="1189"/>
      <c r="T20" s="1137"/>
      <c r="U20" s="1138"/>
      <c r="V20" s="1139"/>
      <c r="W20" s="1138"/>
      <c r="X20" s="1138"/>
      <c r="Y20" s="1137"/>
      <c r="Z20" s="1138"/>
      <c r="AA20" s="1139"/>
      <c r="AB20" s="240"/>
      <c r="AC20" s="1140" t="s">
        <v>1223</v>
      </c>
      <c r="AD20" s="1141"/>
      <c r="AE20" s="150"/>
      <c r="AF20" s="150"/>
      <c r="AG20" s="150"/>
    </row>
    <row r="21" spans="1:33" ht="14.25" customHeight="1">
      <c r="A21" s="150"/>
      <c r="B21" s="150"/>
      <c r="C21" s="150"/>
      <c r="D21" s="1207"/>
      <c r="E21" s="1164"/>
      <c r="F21" s="1165"/>
      <c r="G21" s="1166"/>
      <c r="H21" s="1190"/>
      <c r="I21" s="516"/>
      <c r="J21" s="241"/>
      <c r="K21" s="1172"/>
      <c r="L21" s="1173"/>
      <c r="M21" s="1175"/>
      <c r="N21" s="1193"/>
      <c r="O21" s="1194"/>
      <c r="P21" s="1194"/>
      <c r="Q21" s="1195"/>
      <c r="R21" s="1192"/>
      <c r="S21" s="1190"/>
      <c r="T21" s="1153"/>
      <c r="U21" s="1154"/>
      <c r="V21" s="1155"/>
      <c r="W21" s="1154"/>
      <c r="X21" s="1154"/>
      <c r="Y21" s="1153"/>
      <c r="Z21" s="1154"/>
      <c r="AA21" s="1155"/>
      <c r="AB21" s="241"/>
      <c r="AC21" s="1142"/>
      <c r="AD21" s="1143"/>
      <c r="AE21" s="150"/>
      <c r="AF21" s="150"/>
      <c r="AG21" s="150"/>
    </row>
    <row r="22" spans="1:33" ht="14.25" customHeight="1">
      <c r="A22" s="150"/>
      <c r="B22" s="150"/>
      <c r="C22" s="150"/>
      <c r="D22" s="1204">
        <f>IF(E23="","",13)</f>
      </c>
      <c r="E22" s="1199"/>
      <c r="F22" s="1200"/>
      <c r="G22" s="1201"/>
      <c r="H22" s="1188"/>
      <c r="I22" s="517"/>
      <c r="J22" s="239"/>
      <c r="K22" s="1202"/>
      <c r="L22" s="1202"/>
      <c r="M22" s="1181"/>
      <c r="N22" s="1183"/>
      <c r="O22" s="1184"/>
      <c r="P22" s="1184"/>
      <c r="Q22" s="1185"/>
      <c r="R22" s="1186" t="s">
        <v>204</v>
      </c>
      <c r="S22" s="1188"/>
      <c r="T22" s="1179" t="s">
        <v>204</v>
      </c>
      <c r="U22" s="1147"/>
      <c r="V22" s="1148"/>
      <c r="W22" s="1145"/>
      <c r="X22" s="1145"/>
      <c r="Y22" s="1144"/>
      <c r="Z22" s="1145"/>
      <c r="AA22" s="1146"/>
      <c r="AB22" s="239"/>
      <c r="AC22" s="1147" t="s">
        <v>1223</v>
      </c>
      <c r="AD22" s="1148"/>
      <c r="AE22" s="150"/>
      <c r="AF22" s="150"/>
      <c r="AG22" s="150"/>
    </row>
    <row r="23" spans="1:33" ht="14.25" customHeight="1">
      <c r="A23" s="150"/>
      <c r="B23" s="150"/>
      <c r="C23" s="150"/>
      <c r="D23" s="1205"/>
      <c r="E23" s="1161"/>
      <c r="F23" s="1162"/>
      <c r="G23" s="1163"/>
      <c r="H23" s="1189"/>
      <c r="I23" s="515"/>
      <c r="J23" s="240"/>
      <c r="K23" s="1203"/>
      <c r="L23" s="1203"/>
      <c r="M23" s="1182"/>
      <c r="N23" s="1167"/>
      <c r="O23" s="1168"/>
      <c r="P23" s="1168"/>
      <c r="Q23" s="1169"/>
      <c r="R23" s="1187"/>
      <c r="S23" s="1189"/>
      <c r="T23" s="1180"/>
      <c r="U23" s="1149"/>
      <c r="V23" s="1150"/>
      <c r="W23" s="1138"/>
      <c r="X23" s="1138"/>
      <c r="Y23" s="1137"/>
      <c r="Z23" s="1138"/>
      <c r="AA23" s="1139"/>
      <c r="AB23" s="240"/>
      <c r="AC23" s="1149"/>
      <c r="AD23" s="1150"/>
      <c r="AE23" s="150"/>
      <c r="AF23" s="150"/>
      <c r="AG23" s="150"/>
    </row>
    <row r="24" spans="1:33" ht="14.25" customHeight="1">
      <c r="A24" s="150"/>
      <c r="B24" s="150"/>
      <c r="C24" s="150"/>
      <c r="D24" s="1205"/>
      <c r="E24" s="1161"/>
      <c r="F24" s="1162"/>
      <c r="G24" s="1163"/>
      <c r="H24" s="1189"/>
      <c r="I24" s="515"/>
      <c r="J24" s="240"/>
      <c r="K24" s="1170">
        <f ca="1">IF(K22="","",TODAY()-K22)</f>
      </c>
      <c r="L24" s="1171"/>
      <c r="M24" s="1174">
        <f ca="1">IF(M22="","",TODAY()-M22)</f>
      </c>
      <c r="N24" s="1176"/>
      <c r="O24" s="1177"/>
      <c r="P24" s="1177"/>
      <c r="Q24" s="1178"/>
      <c r="R24" s="1191" t="s">
        <v>762</v>
      </c>
      <c r="S24" s="1189"/>
      <c r="T24" s="1137"/>
      <c r="U24" s="1138"/>
      <c r="V24" s="1139"/>
      <c r="W24" s="1138"/>
      <c r="X24" s="1138"/>
      <c r="Y24" s="1137"/>
      <c r="Z24" s="1138"/>
      <c r="AA24" s="1139"/>
      <c r="AB24" s="240"/>
      <c r="AC24" s="1140" t="s">
        <v>1223</v>
      </c>
      <c r="AD24" s="1141"/>
      <c r="AE24" s="150"/>
      <c r="AF24" s="150"/>
      <c r="AG24" s="150"/>
    </row>
    <row r="25" spans="1:33" ht="14.25" customHeight="1">
      <c r="A25" s="150"/>
      <c r="B25" s="150"/>
      <c r="C25" s="150"/>
      <c r="D25" s="1207"/>
      <c r="E25" s="1164"/>
      <c r="F25" s="1165"/>
      <c r="G25" s="1166"/>
      <c r="H25" s="1190"/>
      <c r="I25" s="516"/>
      <c r="J25" s="241"/>
      <c r="K25" s="1172"/>
      <c r="L25" s="1173"/>
      <c r="M25" s="1175"/>
      <c r="N25" s="1193"/>
      <c r="O25" s="1194"/>
      <c r="P25" s="1194"/>
      <c r="Q25" s="1195"/>
      <c r="R25" s="1192"/>
      <c r="S25" s="1190"/>
      <c r="T25" s="1153"/>
      <c r="U25" s="1154"/>
      <c r="V25" s="1155"/>
      <c r="W25" s="1154"/>
      <c r="X25" s="1154"/>
      <c r="Y25" s="1153"/>
      <c r="Z25" s="1154"/>
      <c r="AA25" s="1155"/>
      <c r="AB25" s="241"/>
      <c r="AC25" s="1142"/>
      <c r="AD25" s="1143"/>
      <c r="AE25" s="150"/>
      <c r="AF25" s="150"/>
      <c r="AG25" s="150"/>
    </row>
    <row r="26" spans="1:33" ht="14.25" customHeight="1">
      <c r="A26" s="150"/>
      <c r="B26" s="150"/>
      <c r="C26" s="150"/>
      <c r="D26" s="1204">
        <f>IF(E27="","",14)</f>
      </c>
      <c r="E26" s="1199"/>
      <c r="F26" s="1200"/>
      <c r="G26" s="1201"/>
      <c r="H26" s="1188"/>
      <c r="I26" s="517"/>
      <c r="J26" s="239"/>
      <c r="K26" s="1202"/>
      <c r="L26" s="1202"/>
      <c r="M26" s="1181"/>
      <c r="N26" s="1183"/>
      <c r="O26" s="1184"/>
      <c r="P26" s="1184"/>
      <c r="Q26" s="1185"/>
      <c r="R26" s="1186" t="s">
        <v>204</v>
      </c>
      <c r="S26" s="1188"/>
      <c r="T26" s="1179" t="s">
        <v>204</v>
      </c>
      <c r="U26" s="1147"/>
      <c r="V26" s="1148"/>
      <c r="W26" s="1145"/>
      <c r="X26" s="1145"/>
      <c r="Y26" s="1144"/>
      <c r="Z26" s="1145"/>
      <c r="AA26" s="1146"/>
      <c r="AB26" s="239"/>
      <c r="AC26" s="1147" t="s">
        <v>1223</v>
      </c>
      <c r="AD26" s="1148"/>
      <c r="AE26" s="150"/>
      <c r="AF26" s="150"/>
      <c r="AG26" s="150"/>
    </row>
    <row r="27" spans="1:33" ht="14.25" customHeight="1">
      <c r="A27" s="150"/>
      <c r="B27" s="150"/>
      <c r="C27" s="150"/>
      <c r="D27" s="1205"/>
      <c r="E27" s="1161"/>
      <c r="F27" s="1162"/>
      <c r="G27" s="1163"/>
      <c r="H27" s="1189"/>
      <c r="I27" s="515"/>
      <c r="J27" s="240"/>
      <c r="K27" s="1203"/>
      <c r="L27" s="1203"/>
      <c r="M27" s="1182"/>
      <c r="N27" s="1167"/>
      <c r="O27" s="1168"/>
      <c r="P27" s="1168"/>
      <c r="Q27" s="1169"/>
      <c r="R27" s="1187"/>
      <c r="S27" s="1189"/>
      <c r="T27" s="1180"/>
      <c r="U27" s="1149"/>
      <c r="V27" s="1150"/>
      <c r="W27" s="1138"/>
      <c r="X27" s="1138"/>
      <c r="Y27" s="1137"/>
      <c r="Z27" s="1138"/>
      <c r="AA27" s="1139"/>
      <c r="AB27" s="240"/>
      <c r="AC27" s="1149"/>
      <c r="AD27" s="1150"/>
      <c r="AE27" s="150"/>
      <c r="AF27" s="150"/>
      <c r="AG27" s="150"/>
    </row>
    <row r="28" spans="1:33" ht="14.25" customHeight="1">
      <c r="A28" s="150"/>
      <c r="B28" s="150"/>
      <c r="C28" s="150"/>
      <c r="D28" s="1205"/>
      <c r="E28" s="1161"/>
      <c r="F28" s="1162"/>
      <c r="G28" s="1163"/>
      <c r="H28" s="1189"/>
      <c r="I28" s="515"/>
      <c r="J28" s="240"/>
      <c r="K28" s="1170">
        <f ca="1">IF(K26="","",TODAY()-K26)</f>
      </c>
      <c r="L28" s="1171"/>
      <c r="M28" s="1174">
        <f ca="1">IF(M26="","",TODAY()-M26)</f>
      </c>
      <c r="N28" s="1176"/>
      <c r="O28" s="1177"/>
      <c r="P28" s="1177"/>
      <c r="Q28" s="1178"/>
      <c r="R28" s="1191" t="s">
        <v>762</v>
      </c>
      <c r="S28" s="1189"/>
      <c r="T28" s="1137"/>
      <c r="U28" s="1138"/>
      <c r="V28" s="1139"/>
      <c r="W28" s="1138"/>
      <c r="X28" s="1138"/>
      <c r="Y28" s="1137"/>
      <c r="Z28" s="1138"/>
      <c r="AA28" s="1139"/>
      <c r="AB28" s="240"/>
      <c r="AC28" s="1140" t="s">
        <v>1223</v>
      </c>
      <c r="AD28" s="1141"/>
      <c r="AE28" s="150"/>
      <c r="AF28" s="150"/>
      <c r="AG28" s="150"/>
    </row>
    <row r="29" spans="1:33" ht="14.25" customHeight="1">
      <c r="A29" s="150"/>
      <c r="B29" s="150"/>
      <c r="C29" s="150"/>
      <c r="D29" s="1207"/>
      <c r="E29" s="1164"/>
      <c r="F29" s="1165"/>
      <c r="G29" s="1166"/>
      <c r="H29" s="1190"/>
      <c r="I29" s="516"/>
      <c r="J29" s="241"/>
      <c r="K29" s="1172"/>
      <c r="L29" s="1173"/>
      <c r="M29" s="1175"/>
      <c r="N29" s="1193"/>
      <c r="O29" s="1194"/>
      <c r="P29" s="1194"/>
      <c r="Q29" s="1195"/>
      <c r="R29" s="1192"/>
      <c r="S29" s="1190"/>
      <c r="T29" s="1153"/>
      <c r="U29" s="1154"/>
      <c r="V29" s="1155"/>
      <c r="W29" s="1154"/>
      <c r="X29" s="1154"/>
      <c r="Y29" s="1153"/>
      <c r="Z29" s="1154"/>
      <c r="AA29" s="1155"/>
      <c r="AB29" s="241"/>
      <c r="AC29" s="1142"/>
      <c r="AD29" s="1143"/>
      <c r="AE29" s="150"/>
      <c r="AF29" s="150"/>
      <c r="AG29" s="150"/>
    </row>
    <row r="30" spans="1:33" ht="14.25" customHeight="1">
      <c r="A30" s="150"/>
      <c r="B30" s="150"/>
      <c r="C30" s="150"/>
      <c r="D30" s="1204">
        <f>IF(E31="","",15)</f>
      </c>
      <c r="E30" s="1199"/>
      <c r="F30" s="1200"/>
      <c r="G30" s="1201"/>
      <c r="H30" s="1188"/>
      <c r="I30" s="517"/>
      <c r="J30" s="239"/>
      <c r="K30" s="1202"/>
      <c r="L30" s="1202"/>
      <c r="M30" s="1181"/>
      <c r="N30" s="1183"/>
      <c r="O30" s="1184"/>
      <c r="P30" s="1184"/>
      <c r="Q30" s="1185"/>
      <c r="R30" s="1186" t="s">
        <v>204</v>
      </c>
      <c r="S30" s="1188"/>
      <c r="T30" s="1179" t="s">
        <v>204</v>
      </c>
      <c r="U30" s="1147"/>
      <c r="V30" s="1148"/>
      <c r="W30" s="1145"/>
      <c r="X30" s="1145"/>
      <c r="Y30" s="1144"/>
      <c r="Z30" s="1145"/>
      <c r="AA30" s="1146"/>
      <c r="AB30" s="239"/>
      <c r="AC30" s="1147" t="s">
        <v>1223</v>
      </c>
      <c r="AD30" s="1148"/>
      <c r="AE30" s="150"/>
      <c r="AF30" s="150"/>
      <c r="AG30" s="150"/>
    </row>
    <row r="31" spans="1:33" ht="14.25" customHeight="1">
      <c r="A31" s="150"/>
      <c r="B31" s="150"/>
      <c r="C31" s="150"/>
      <c r="D31" s="1205"/>
      <c r="E31" s="1161"/>
      <c r="F31" s="1162"/>
      <c r="G31" s="1163"/>
      <c r="H31" s="1189"/>
      <c r="I31" s="515"/>
      <c r="J31" s="240"/>
      <c r="K31" s="1203"/>
      <c r="L31" s="1203"/>
      <c r="M31" s="1182"/>
      <c r="N31" s="1167"/>
      <c r="O31" s="1168"/>
      <c r="P31" s="1168"/>
      <c r="Q31" s="1169"/>
      <c r="R31" s="1187"/>
      <c r="S31" s="1189"/>
      <c r="T31" s="1180"/>
      <c r="U31" s="1149"/>
      <c r="V31" s="1150"/>
      <c r="W31" s="1138"/>
      <c r="X31" s="1138"/>
      <c r="Y31" s="1137"/>
      <c r="Z31" s="1138"/>
      <c r="AA31" s="1139"/>
      <c r="AB31" s="240"/>
      <c r="AC31" s="1149"/>
      <c r="AD31" s="1150"/>
      <c r="AE31" s="150"/>
      <c r="AF31" s="150"/>
      <c r="AG31" s="150"/>
    </row>
    <row r="32" spans="1:33" ht="14.25" customHeight="1">
      <c r="A32" s="150"/>
      <c r="B32" s="150"/>
      <c r="C32" s="150"/>
      <c r="D32" s="1205"/>
      <c r="E32" s="1161"/>
      <c r="F32" s="1162"/>
      <c r="G32" s="1163"/>
      <c r="H32" s="1189"/>
      <c r="I32" s="515"/>
      <c r="J32" s="240"/>
      <c r="K32" s="1170">
        <f ca="1">IF(K30="","",TODAY()-K30)</f>
      </c>
      <c r="L32" s="1171"/>
      <c r="M32" s="1174">
        <f ca="1">IF(M30="","",TODAY()-M30)</f>
      </c>
      <c r="N32" s="1176"/>
      <c r="O32" s="1177"/>
      <c r="P32" s="1177"/>
      <c r="Q32" s="1178"/>
      <c r="R32" s="1191" t="s">
        <v>762</v>
      </c>
      <c r="S32" s="1189"/>
      <c r="T32" s="1137"/>
      <c r="U32" s="1138"/>
      <c r="V32" s="1139"/>
      <c r="W32" s="1138"/>
      <c r="X32" s="1138"/>
      <c r="Y32" s="1137"/>
      <c r="Z32" s="1138"/>
      <c r="AA32" s="1139"/>
      <c r="AB32" s="240"/>
      <c r="AC32" s="1140" t="s">
        <v>1223</v>
      </c>
      <c r="AD32" s="1141"/>
      <c r="AE32" s="150"/>
      <c r="AF32" s="150"/>
      <c r="AG32" s="150"/>
    </row>
    <row r="33" spans="1:33" ht="14.25" customHeight="1">
      <c r="A33" s="150"/>
      <c r="B33" s="150"/>
      <c r="C33" s="150"/>
      <c r="D33" s="1207"/>
      <c r="E33" s="1164"/>
      <c r="F33" s="1165"/>
      <c r="G33" s="1166"/>
      <c r="H33" s="1190"/>
      <c r="I33" s="516"/>
      <c r="J33" s="241"/>
      <c r="K33" s="1172"/>
      <c r="L33" s="1173"/>
      <c r="M33" s="1175"/>
      <c r="N33" s="1193"/>
      <c r="O33" s="1194"/>
      <c r="P33" s="1194"/>
      <c r="Q33" s="1195"/>
      <c r="R33" s="1192"/>
      <c r="S33" s="1190"/>
      <c r="T33" s="1153"/>
      <c r="U33" s="1154"/>
      <c r="V33" s="1155"/>
      <c r="W33" s="1154"/>
      <c r="X33" s="1154"/>
      <c r="Y33" s="1153"/>
      <c r="Z33" s="1154"/>
      <c r="AA33" s="1155"/>
      <c r="AB33" s="241"/>
      <c r="AC33" s="1142"/>
      <c r="AD33" s="1143"/>
      <c r="AE33" s="150"/>
      <c r="AF33" s="150"/>
      <c r="AG33" s="150"/>
    </row>
    <row r="34" spans="1:33" ht="14.25" customHeight="1">
      <c r="A34" s="150"/>
      <c r="B34" s="150"/>
      <c r="C34" s="150"/>
      <c r="D34" s="1204">
        <f>IF(E35="","",16)</f>
      </c>
      <c r="E34" s="1199"/>
      <c r="F34" s="1200"/>
      <c r="G34" s="1201"/>
      <c r="H34" s="1188"/>
      <c r="I34" s="517"/>
      <c r="J34" s="239"/>
      <c r="K34" s="1202"/>
      <c r="L34" s="1202"/>
      <c r="M34" s="1181"/>
      <c r="N34" s="1183"/>
      <c r="O34" s="1184"/>
      <c r="P34" s="1184"/>
      <c r="Q34" s="1185"/>
      <c r="R34" s="1186" t="s">
        <v>204</v>
      </c>
      <c r="S34" s="1188"/>
      <c r="T34" s="1179" t="s">
        <v>204</v>
      </c>
      <c r="U34" s="1147"/>
      <c r="V34" s="1148"/>
      <c r="W34" s="1145"/>
      <c r="X34" s="1145"/>
      <c r="Y34" s="1144"/>
      <c r="Z34" s="1145"/>
      <c r="AA34" s="1146"/>
      <c r="AB34" s="239"/>
      <c r="AC34" s="1147" t="s">
        <v>1223</v>
      </c>
      <c r="AD34" s="1148"/>
      <c r="AE34" s="150"/>
      <c r="AF34" s="150"/>
      <c r="AG34" s="150"/>
    </row>
    <row r="35" spans="1:33" ht="14.25" customHeight="1">
      <c r="A35" s="150"/>
      <c r="B35" s="150"/>
      <c r="C35" s="150"/>
      <c r="D35" s="1205"/>
      <c r="E35" s="1161"/>
      <c r="F35" s="1162"/>
      <c r="G35" s="1163"/>
      <c r="H35" s="1189"/>
      <c r="I35" s="515"/>
      <c r="J35" s="240"/>
      <c r="K35" s="1203"/>
      <c r="L35" s="1203"/>
      <c r="M35" s="1182"/>
      <c r="N35" s="1167"/>
      <c r="O35" s="1168"/>
      <c r="P35" s="1168"/>
      <c r="Q35" s="1169"/>
      <c r="R35" s="1187"/>
      <c r="S35" s="1189"/>
      <c r="T35" s="1180"/>
      <c r="U35" s="1149"/>
      <c r="V35" s="1150"/>
      <c r="W35" s="1138"/>
      <c r="X35" s="1138"/>
      <c r="Y35" s="1137"/>
      <c r="Z35" s="1138"/>
      <c r="AA35" s="1139"/>
      <c r="AB35" s="240"/>
      <c r="AC35" s="1149"/>
      <c r="AD35" s="1150"/>
      <c r="AE35" s="150"/>
      <c r="AF35" s="150"/>
      <c r="AG35" s="150"/>
    </row>
    <row r="36" spans="1:33" ht="14.25" customHeight="1">
      <c r="A36" s="150"/>
      <c r="B36" s="150"/>
      <c r="C36" s="150"/>
      <c r="D36" s="1205"/>
      <c r="E36" s="1161"/>
      <c r="F36" s="1162"/>
      <c r="G36" s="1163"/>
      <c r="H36" s="1189"/>
      <c r="I36" s="515"/>
      <c r="J36" s="240"/>
      <c r="K36" s="1170">
        <f ca="1">IF(K34="","",TODAY()-K34)</f>
      </c>
      <c r="L36" s="1171"/>
      <c r="M36" s="1174">
        <f ca="1">IF(M34="","",TODAY()-M34)</f>
      </c>
      <c r="N36" s="1176"/>
      <c r="O36" s="1177"/>
      <c r="P36" s="1177"/>
      <c r="Q36" s="1178"/>
      <c r="R36" s="1191" t="s">
        <v>762</v>
      </c>
      <c r="S36" s="1189"/>
      <c r="T36" s="1137"/>
      <c r="U36" s="1138"/>
      <c r="V36" s="1139"/>
      <c r="W36" s="1138"/>
      <c r="X36" s="1138"/>
      <c r="Y36" s="1137"/>
      <c r="Z36" s="1138"/>
      <c r="AA36" s="1139"/>
      <c r="AB36" s="240"/>
      <c r="AC36" s="1140" t="s">
        <v>1223</v>
      </c>
      <c r="AD36" s="1141"/>
      <c r="AE36" s="150"/>
      <c r="AF36" s="150"/>
      <c r="AG36" s="150"/>
    </row>
    <row r="37" spans="1:33" ht="14.25" customHeight="1">
      <c r="A37" s="150"/>
      <c r="B37" s="150"/>
      <c r="C37" s="150"/>
      <c r="D37" s="1207"/>
      <c r="E37" s="1164"/>
      <c r="F37" s="1165"/>
      <c r="G37" s="1166"/>
      <c r="H37" s="1190"/>
      <c r="I37" s="516"/>
      <c r="J37" s="241"/>
      <c r="K37" s="1172"/>
      <c r="L37" s="1173"/>
      <c r="M37" s="1175"/>
      <c r="N37" s="1193"/>
      <c r="O37" s="1194"/>
      <c r="P37" s="1194"/>
      <c r="Q37" s="1195"/>
      <c r="R37" s="1192"/>
      <c r="S37" s="1190"/>
      <c r="T37" s="1153"/>
      <c r="U37" s="1154"/>
      <c r="V37" s="1155"/>
      <c r="W37" s="1154"/>
      <c r="X37" s="1154"/>
      <c r="Y37" s="1153"/>
      <c r="Z37" s="1154"/>
      <c r="AA37" s="1155"/>
      <c r="AB37" s="241"/>
      <c r="AC37" s="1142"/>
      <c r="AD37" s="1143"/>
      <c r="AE37" s="150"/>
      <c r="AF37" s="150"/>
      <c r="AG37" s="150"/>
    </row>
    <row r="38" spans="1:33" ht="14.25" customHeight="1">
      <c r="A38" s="150"/>
      <c r="B38" s="150"/>
      <c r="C38" s="150"/>
      <c r="D38" s="1204">
        <f>IF(E39="","",17)</f>
      </c>
      <c r="E38" s="1199"/>
      <c r="F38" s="1200"/>
      <c r="G38" s="1201"/>
      <c r="H38" s="1188"/>
      <c r="I38" s="517"/>
      <c r="J38" s="239"/>
      <c r="K38" s="1202"/>
      <c r="L38" s="1202"/>
      <c r="M38" s="1181"/>
      <c r="N38" s="1183"/>
      <c r="O38" s="1184"/>
      <c r="P38" s="1184"/>
      <c r="Q38" s="1185"/>
      <c r="R38" s="1186" t="s">
        <v>204</v>
      </c>
      <c r="S38" s="1188"/>
      <c r="T38" s="1179" t="s">
        <v>204</v>
      </c>
      <c r="U38" s="1147"/>
      <c r="V38" s="1148"/>
      <c r="W38" s="1145"/>
      <c r="X38" s="1145"/>
      <c r="Y38" s="1144"/>
      <c r="Z38" s="1145"/>
      <c r="AA38" s="1146"/>
      <c r="AB38" s="239"/>
      <c r="AC38" s="1147" t="s">
        <v>1223</v>
      </c>
      <c r="AD38" s="1148"/>
      <c r="AE38" s="150"/>
      <c r="AF38" s="150"/>
      <c r="AG38" s="150"/>
    </row>
    <row r="39" spans="1:33" ht="14.25" customHeight="1">
      <c r="A39" s="150"/>
      <c r="B39" s="150"/>
      <c r="C39" s="150"/>
      <c r="D39" s="1205"/>
      <c r="E39" s="1161"/>
      <c r="F39" s="1162"/>
      <c r="G39" s="1163"/>
      <c r="H39" s="1189"/>
      <c r="I39" s="515"/>
      <c r="J39" s="240"/>
      <c r="K39" s="1203"/>
      <c r="L39" s="1203"/>
      <c r="M39" s="1182"/>
      <c r="N39" s="1167"/>
      <c r="O39" s="1168"/>
      <c r="P39" s="1168"/>
      <c r="Q39" s="1169"/>
      <c r="R39" s="1187"/>
      <c r="S39" s="1189"/>
      <c r="T39" s="1180"/>
      <c r="U39" s="1149"/>
      <c r="V39" s="1150"/>
      <c r="W39" s="1138"/>
      <c r="X39" s="1138"/>
      <c r="Y39" s="1137"/>
      <c r="Z39" s="1138"/>
      <c r="AA39" s="1139"/>
      <c r="AB39" s="240"/>
      <c r="AC39" s="1149"/>
      <c r="AD39" s="1150"/>
      <c r="AE39" s="150"/>
      <c r="AF39" s="150"/>
      <c r="AG39" s="150"/>
    </row>
    <row r="40" spans="1:33" ht="14.25" customHeight="1">
      <c r="A40" s="150"/>
      <c r="B40" s="150"/>
      <c r="C40" s="150"/>
      <c r="D40" s="1205"/>
      <c r="E40" s="1161"/>
      <c r="F40" s="1162"/>
      <c r="G40" s="1163"/>
      <c r="H40" s="1189"/>
      <c r="I40" s="515"/>
      <c r="J40" s="240"/>
      <c r="K40" s="1170">
        <f ca="1">IF(K38="","",TODAY()-K38)</f>
      </c>
      <c r="L40" s="1171"/>
      <c r="M40" s="1174">
        <f ca="1">IF(M38="","",TODAY()-M38)</f>
      </c>
      <c r="N40" s="1176"/>
      <c r="O40" s="1177"/>
      <c r="P40" s="1177"/>
      <c r="Q40" s="1178"/>
      <c r="R40" s="1191" t="s">
        <v>762</v>
      </c>
      <c r="S40" s="1189"/>
      <c r="T40" s="1137"/>
      <c r="U40" s="1138"/>
      <c r="V40" s="1139"/>
      <c r="W40" s="1138"/>
      <c r="X40" s="1138"/>
      <c r="Y40" s="1137"/>
      <c r="Z40" s="1138"/>
      <c r="AA40" s="1139"/>
      <c r="AB40" s="240"/>
      <c r="AC40" s="1140" t="s">
        <v>1223</v>
      </c>
      <c r="AD40" s="1141"/>
      <c r="AE40" s="150"/>
      <c r="AF40" s="150"/>
      <c r="AG40" s="150"/>
    </row>
    <row r="41" spans="1:33" ht="14.25" customHeight="1">
      <c r="A41" s="150"/>
      <c r="B41" s="150"/>
      <c r="C41" s="150"/>
      <c r="D41" s="1207"/>
      <c r="E41" s="1164"/>
      <c r="F41" s="1165"/>
      <c r="G41" s="1166"/>
      <c r="H41" s="1190"/>
      <c r="I41" s="516"/>
      <c r="J41" s="241"/>
      <c r="K41" s="1172"/>
      <c r="L41" s="1173"/>
      <c r="M41" s="1175"/>
      <c r="N41" s="1193"/>
      <c r="O41" s="1194"/>
      <c r="P41" s="1194"/>
      <c r="Q41" s="1195"/>
      <c r="R41" s="1192"/>
      <c r="S41" s="1190"/>
      <c r="T41" s="1153"/>
      <c r="U41" s="1154"/>
      <c r="V41" s="1155"/>
      <c r="W41" s="1154"/>
      <c r="X41" s="1154"/>
      <c r="Y41" s="1153"/>
      <c r="Z41" s="1154"/>
      <c r="AA41" s="1155"/>
      <c r="AB41" s="241"/>
      <c r="AC41" s="1142"/>
      <c r="AD41" s="1143"/>
      <c r="AE41" s="150"/>
      <c r="AF41" s="150"/>
      <c r="AG41" s="150"/>
    </row>
    <row r="42" spans="1:33" ht="14.25" customHeight="1">
      <c r="A42" s="150"/>
      <c r="B42" s="150"/>
      <c r="C42" s="150"/>
      <c r="D42" s="1204">
        <f>IF(E43="","",18)</f>
      </c>
      <c r="E42" s="1199"/>
      <c r="F42" s="1200"/>
      <c r="G42" s="1201"/>
      <c r="H42" s="1188"/>
      <c r="I42" s="517"/>
      <c r="J42" s="239"/>
      <c r="K42" s="1202"/>
      <c r="L42" s="1202"/>
      <c r="M42" s="1181"/>
      <c r="N42" s="1183"/>
      <c r="O42" s="1184"/>
      <c r="P42" s="1184"/>
      <c r="Q42" s="1185"/>
      <c r="R42" s="1186" t="s">
        <v>204</v>
      </c>
      <c r="S42" s="1188"/>
      <c r="T42" s="1179" t="s">
        <v>204</v>
      </c>
      <c r="U42" s="1147"/>
      <c r="V42" s="1148"/>
      <c r="W42" s="1145"/>
      <c r="X42" s="1145"/>
      <c r="Y42" s="1144"/>
      <c r="Z42" s="1145"/>
      <c r="AA42" s="1146"/>
      <c r="AB42" s="239"/>
      <c r="AC42" s="1147" t="s">
        <v>1223</v>
      </c>
      <c r="AD42" s="1148"/>
      <c r="AE42" s="150"/>
      <c r="AF42" s="150"/>
      <c r="AG42" s="150"/>
    </row>
    <row r="43" spans="1:33" ht="14.25" customHeight="1">
      <c r="A43" s="150"/>
      <c r="B43" s="150"/>
      <c r="C43" s="150"/>
      <c r="D43" s="1205"/>
      <c r="E43" s="1161"/>
      <c r="F43" s="1162"/>
      <c r="G43" s="1163"/>
      <c r="H43" s="1189"/>
      <c r="I43" s="515"/>
      <c r="J43" s="240"/>
      <c r="K43" s="1203"/>
      <c r="L43" s="1203"/>
      <c r="M43" s="1182"/>
      <c r="N43" s="1167"/>
      <c r="O43" s="1168"/>
      <c r="P43" s="1168"/>
      <c r="Q43" s="1169"/>
      <c r="R43" s="1187"/>
      <c r="S43" s="1189"/>
      <c r="T43" s="1180"/>
      <c r="U43" s="1149"/>
      <c r="V43" s="1150"/>
      <c r="W43" s="1138"/>
      <c r="X43" s="1138"/>
      <c r="Y43" s="1137"/>
      <c r="Z43" s="1138"/>
      <c r="AA43" s="1139"/>
      <c r="AB43" s="240"/>
      <c r="AC43" s="1149"/>
      <c r="AD43" s="1150"/>
      <c r="AE43" s="150"/>
      <c r="AF43" s="150"/>
      <c r="AG43" s="150"/>
    </row>
    <row r="44" spans="1:33" ht="14.25" customHeight="1">
      <c r="A44" s="150"/>
      <c r="B44" s="150"/>
      <c r="C44" s="150"/>
      <c r="D44" s="1205"/>
      <c r="E44" s="1161"/>
      <c r="F44" s="1162"/>
      <c r="G44" s="1163"/>
      <c r="H44" s="1189"/>
      <c r="I44" s="515"/>
      <c r="J44" s="240"/>
      <c r="K44" s="1170">
        <f ca="1">IF(K42="","",TODAY()-K42)</f>
      </c>
      <c r="L44" s="1171"/>
      <c r="M44" s="1174">
        <f ca="1">IF(M42="","",TODAY()-M42)</f>
      </c>
      <c r="N44" s="1176"/>
      <c r="O44" s="1177"/>
      <c r="P44" s="1177"/>
      <c r="Q44" s="1178"/>
      <c r="R44" s="1191" t="s">
        <v>762</v>
      </c>
      <c r="S44" s="1189"/>
      <c r="T44" s="1137"/>
      <c r="U44" s="1138"/>
      <c r="V44" s="1139"/>
      <c r="W44" s="1138"/>
      <c r="X44" s="1138"/>
      <c r="Y44" s="1137"/>
      <c r="Z44" s="1138"/>
      <c r="AA44" s="1139"/>
      <c r="AB44" s="240"/>
      <c r="AC44" s="1140" t="s">
        <v>1223</v>
      </c>
      <c r="AD44" s="1141"/>
      <c r="AE44" s="150"/>
      <c r="AF44" s="150"/>
      <c r="AG44" s="150"/>
    </row>
    <row r="45" spans="1:33" ht="14.25" customHeight="1">
      <c r="A45" s="150"/>
      <c r="B45" s="150"/>
      <c r="C45" s="150"/>
      <c r="D45" s="1207"/>
      <c r="E45" s="1164"/>
      <c r="F45" s="1165"/>
      <c r="G45" s="1166"/>
      <c r="H45" s="1190"/>
      <c r="I45" s="516"/>
      <c r="J45" s="241"/>
      <c r="K45" s="1172"/>
      <c r="L45" s="1173"/>
      <c r="M45" s="1175"/>
      <c r="N45" s="1193"/>
      <c r="O45" s="1194"/>
      <c r="P45" s="1194"/>
      <c r="Q45" s="1195"/>
      <c r="R45" s="1192"/>
      <c r="S45" s="1190"/>
      <c r="T45" s="1153"/>
      <c r="U45" s="1154"/>
      <c r="V45" s="1155"/>
      <c r="W45" s="1154"/>
      <c r="X45" s="1154"/>
      <c r="Y45" s="1153"/>
      <c r="Z45" s="1154"/>
      <c r="AA45" s="1155"/>
      <c r="AB45" s="241"/>
      <c r="AC45" s="1142"/>
      <c r="AD45" s="1143"/>
      <c r="AE45" s="150"/>
      <c r="AF45" s="150"/>
      <c r="AG45" s="150"/>
    </row>
    <row r="46" spans="1:33" ht="14.25" customHeight="1">
      <c r="A46" s="150"/>
      <c r="B46" s="150"/>
      <c r="C46" s="150"/>
      <c r="D46" s="1204">
        <f>IF(E47="","",19)</f>
      </c>
      <c r="E46" s="1199"/>
      <c r="F46" s="1200"/>
      <c r="G46" s="1201"/>
      <c r="H46" s="1188"/>
      <c r="I46" s="517"/>
      <c r="J46" s="239"/>
      <c r="K46" s="1202"/>
      <c r="L46" s="1202"/>
      <c r="M46" s="1181"/>
      <c r="N46" s="1183"/>
      <c r="O46" s="1184"/>
      <c r="P46" s="1184"/>
      <c r="Q46" s="1185"/>
      <c r="R46" s="1186" t="s">
        <v>204</v>
      </c>
      <c r="S46" s="1188"/>
      <c r="T46" s="1179" t="s">
        <v>204</v>
      </c>
      <c r="U46" s="1147"/>
      <c r="V46" s="1148"/>
      <c r="W46" s="1145"/>
      <c r="X46" s="1145"/>
      <c r="Y46" s="1144"/>
      <c r="Z46" s="1145"/>
      <c r="AA46" s="1146"/>
      <c r="AB46" s="239"/>
      <c r="AC46" s="1147" t="s">
        <v>1223</v>
      </c>
      <c r="AD46" s="1148"/>
      <c r="AE46" s="150"/>
      <c r="AF46" s="150"/>
      <c r="AG46" s="150"/>
    </row>
    <row r="47" spans="1:33" ht="14.25" customHeight="1">
      <c r="A47" s="150"/>
      <c r="B47" s="150"/>
      <c r="C47" s="150"/>
      <c r="D47" s="1205"/>
      <c r="E47" s="1161"/>
      <c r="F47" s="1162"/>
      <c r="G47" s="1163"/>
      <c r="H47" s="1189"/>
      <c r="I47" s="515"/>
      <c r="J47" s="240"/>
      <c r="K47" s="1203"/>
      <c r="L47" s="1203"/>
      <c r="M47" s="1182"/>
      <c r="N47" s="1167"/>
      <c r="O47" s="1168"/>
      <c r="P47" s="1168"/>
      <c r="Q47" s="1169"/>
      <c r="R47" s="1187"/>
      <c r="S47" s="1189"/>
      <c r="T47" s="1180"/>
      <c r="U47" s="1149"/>
      <c r="V47" s="1150"/>
      <c r="W47" s="1138"/>
      <c r="X47" s="1138"/>
      <c r="Y47" s="1137"/>
      <c r="Z47" s="1138"/>
      <c r="AA47" s="1139"/>
      <c r="AB47" s="240"/>
      <c r="AC47" s="1149"/>
      <c r="AD47" s="1150"/>
      <c r="AE47" s="150"/>
      <c r="AF47" s="150"/>
      <c r="AG47" s="150"/>
    </row>
    <row r="48" spans="1:33" ht="14.25" customHeight="1">
      <c r="A48" s="150"/>
      <c r="B48" s="150"/>
      <c r="C48" s="150"/>
      <c r="D48" s="1205"/>
      <c r="E48" s="1161"/>
      <c r="F48" s="1162"/>
      <c r="G48" s="1163"/>
      <c r="H48" s="1189"/>
      <c r="I48" s="515"/>
      <c r="J48" s="240"/>
      <c r="K48" s="1170">
        <f ca="1">IF(K46="","",TODAY()-K46)</f>
      </c>
      <c r="L48" s="1171"/>
      <c r="M48" s="1174">
        <f ca="1">IF(M46="","",TODAY()-M46)</f>
      </c>
      <c r="N48" s="1176"/>
      <c r="O48" s="1177"/>
      <c r="P48" s="1177"/>
      <c r="Q48" s="1178"/>
      <c r="R48" s="1191" t="s">
        <v>762</v>
      </c>
      <c r="S48" s="1189"/>
      <c r="T48" s="1137"/>
      <c r="U48" s="1138"/>
      <c r="V48" s="1139"/>
      <c r="W48" s="1138"/>
      <c r="X48" s="1138"/>
      <c r="Y48" s="1137"/>
      <c r="Z48" s="1138"/>
      <c r="AA48" s="1139"/>
      <c r="AB48" s="240"/>
      <c r="AC48" s="1140" t="s">
        <v>1223</v>
      </c>
      <c r="AD48" s="1141"/>
      <c r="AE48" s="150"/>
      <c r="AF48" s="150"/>
      <c r="AG48" s="150"/>
    </row>
    <row r="49" spans="1:33" ht="14.25" customHeight="1">
      <c r="A49" s="150"/>
      <c r="B49" s="150"/>
      <c r="C49" s="150"/>
      <c r="D49" s="1206"/>
      <c r="E49" s="1164"/>
      <c r="F49" s="1165"/>
      <c r="G49" s="1166"/>
      <c r="H49" s="1190"/>
      <c r="I49" s="516"/>
      <c r="J49" s="241"/>
      <c r="K49" s="1172"/>
      <c r="L49" s="1173"/>
      <c r="M49" s="1175"/>
      <c r="N49" s="1193"/>
      <c r="O49" s="1194"/>
      <c r="P49" s="1194"/>
      <c r="Q49" s="1195"/>
      <c r="R49" s="1192"/>
      <c r="S49" s="1190"/>
      <c r="T49" s="1153"/>
      <c r="U49" s="1154"/>
      <c r="V49" s="1155"/>
      <c r="W49" s="1154"/>
      <c r="X49" s="1154"/>
      <c r="Y49" s="1153"/>
      <c r="Z49" s="1154"/>
      <c r="AA49" s="1155"/>
      <c r="AB49" s="241"/>
      <c r="AC49" s="1142"/>
      <c r="AD49" s="1143"/>
      <c r="AE49" s="150"/>
      <c r="AF49" s="150"/>
      <c r="AG49" s="150"/>
    </row>
    <row r="50" spans="1:33" ht="14.25" customHeight="1">
      <c r="A50" s="150"/>
      <c r="B50" s="150"/>
      <c r="C50" s="156"/>
      <c r="D50" s="1196">
        <f>IF(E51="","",20)</f>
      </c>
      <c r="E50" s="1199"/>
      <c r="F50" s="1200"/>
      <c r="G50" s="1201"/>
      <c r="H50" s="1188"/>
      <c r="I50" s="517"/>
      <c r="J50" s="239"/>
      <c r="K50" s="1202"/>
      <c r="L50" s="1202"/>
      <c r="M50" s="1181"/>
      <c r="N50" s="1183"/>
      <c r="O50" s="1184"/>
      <c r="P50" s="1184"/>
      <c r="Q50" s="1185"/>
      <c r="R50" s="1186" t="s">
        <v>204</v>
      </c>
      <c r="S50" s="1188"/>
      <c r="T50" s="1179" t="s">
        <v>204</v>
      </c>
      <c r="U50" s="1147"/>
      <c r="V50" s="1148"/>
      <c r="W50" s="1145"/>
      <c r="X50" s="1145"/>
      <c r="Y50" s="1144"/>
      <c r="Z50" s="1145"/>
      <c r="AA50" s="1146"/>
      <c r="AB50" s="239"/>
      <c r="AC50" s="1147" t="s">
        <v>1223</v>
      </c>
      <c r="AD50" s="1148"/>
      <c r="AE50" s="150"/>
      <c r="AF50" s="150"/>
      <c r="AG50" s="150"/>
    </row>
    <row r="51" spans="1:33" ht="14.25" customHeight="1">
      <c r="A51" s="150"/>
      <c r="B51" s="150"/>
      <c r="C51" s="1160"/>
      <c r="D51" s="1197"/>
      <c r="E51" s="1161"/>
      <c r="F51" s="1162"/>
      <c r="G51" s="1163"/>
      <c r="H51" s="1189"/>
      <c r="I51" s="515"/>
      <c r="J51" s="240"/>
      <c r="K51" s="1203"/>
      <c r="L51" s="1203"/>
      <c r="M51" s="1182"/>
      <c r="N51" s="1167"/>
      <c r="O51" s="1168"/>
      <c r="P51" s="1168"/>
      <c r="Q51" s="1169"/>
      <c r="R51" s="1187"/>
      <c r="S51" s="1189"/>
      <c r="T51" s="1180"/>
      <c r="U51" s="1149"/>
      <c r="V51" s="1150"/>
      <c r="W51" s="1138"/>
      <c r="X51" s="1138"/>
      <c r="Y51" s="1137"/>
      <c r="Z51" s="1138"/>
      <c r="AA51" s="1139"/>
      <c r="AB51" s="240"/>
      <c r="AC51" s="1149"/>
      <c r="AD51" s="1150"/>
      <c r="AE51" s="150"/>
      <c r="AF51" s="150"/>
      <c r="AG51" s="150"/>
    </row>
    <row r="52" spans="1:33" ht="14.25" customHeight="1">
      <c r="A52" s="150"/>
      <c r="B52" s="150"/>
      <c r="C52" s="1160"/>
      <c r="D52" s="1197"/>
      <c r="E52" s="1161"/>
      <c r="F52" s="1162"/>
      <c r="G52" s="1163"/>
      <c r="H52" s="1189"/>
      <c r="I52" s="515"/>
      <c r="J52" s="240"/>
      <c r="K52" s="1170">
        <f ca="1">IF(K50="","",TODAY()-K50)</f>
      </c>
      <c r="L52" s="1171"/>
      <c r="M52" s="1174">
        <f ca="1">IF(M50="","",TODAY()-M50)</f>
      </c>
      <c r="N52" s="1176"/>
      <c r="O52" s="1177"/>
      <c r="P52" s="1177"/>
      <c r="Q52" s="1178"/>
      <c r="R52" s="1191" t="s">
        <v>762</v>
      </c>
      <c r="S52" s="1189"/>
      <c r="T52" s="1137"/>
      <c r="U52" s="1138"/>
      <c r="V52" s="1139"/>
      <c r="W52" s="1138"/>
      <c r="X52" s="1138"/>
      <c r="Y52" s="1137"/>
      <c r="Z52" s="1138"/>
      <c r="AA52" s="1139"/>
      <c r="AB52" s="240"/>
      <c r="AC52" s="1140" t="s">
        <v>1223</v>
      </c>
      <c r="AD52" s="1141"/>
      <c r="AE52" s="150"/>
      <c r="AF52" s="150"/>
      <c r="AG52" s="150"/>
    </row>
    <row r="53" spans="1:33" ht="14.25" customHeight="1">
      <c r="A53" s="150"/>
      <c r="B53" s="150"/>
      <c r="C53" s="1160"/>
      <c r="D53" s="1198"/>
      <c r="E53" s="1164"/>
      <c r="F53" s="1165"/>
      <c r="G53" s="1166"/>
      <c r="H53" s="1190"/>
      <c r="I53" s="516"/>
      <c r="J53" s="241"/>
      <c r="K53" s="1172"/>
      <c r="L53" s="1173"/>
      <c r="M53" s="1175"/>
      <c r="N53" s="1193"/>
      <c r="O53" s="1194"/>
      <c r="P53" s="1194"/>
      <c r="Q53" s="1195"/>
      <c r="R53" s="1192"/>
      <c r="S53" s="1190"/>
      <c r="T53" s="1153"/>
      <c r="U53" s="1154"/>
      <c r="V53" s="1155"/>
      <c r="W53" s="1154"/>
      <c r="X53" s="1154"/>
      <c r="Y53" s="1153"/>
      <c r="Z53" s="1154"/>
      <c r="AA53" s="1155"/>
      <c r="AB53" s="241"/>
      <c r="AC53" s="1142"/>
      <c r="AD53" s="1143"/>
      <c r="AE53" s="150"/>
      <c r="AF53" s="150"/>
      <c r="AG53" s="150"/>
    </row>
    <row r="54" spans="1:33" ht="10.5" customHeight="1">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row>
    <row r="55" spans="1:33" ht="16.5" customHeight="1">
      <c r="A55" s="150"/>
      <c r="B55" s="150"/>
      <c r="C55" s="150"/>
      <c r="D55" s="157" t="s">
        <v>211</v>
      </c>
      <c r="E55" s="224" t="s">
        <v>212</v>
      </c>
      <c r="F55" s="224"/>
      <c r="G55" s="224"/>
      <c r="H55" s="224"/>
      <c r="I55" s="224"/>
      <c r="J55" s="224"/>
      <c r="K55" s="150"/>
      <c r="L55" s="150"/>
      <c r="M55" s="150"/>
      <c r="N55" s="150"/>
      <c r="O55" s="150"/>
      <c r="P55" s="150"/>
      <c r="Q55" s="150"/>
      <c r="R55" s="224" t="s">
        <v>213</v>
      </c>
      <c r="S55" s="224"/>
      <c r="T55" s="224"/>
      <c r="U55" s="224"/>
      <c r="V55" s="224"/>
      <c r="W55" s="224"/>
      <c r="X55" s="224"/>
      <c r="Y55" s="224"/>
      <c r="Z55" s="224"/>
      <c r="AA55" s="224"/>
      <c r="AB55" s="224"/>
      <c r="AC55" s="150"/>
      <c r="AD55" s="150"/>
      <c r="AE55" s="150"/>
      <c r="AF55" s="150"/>
      <c r="AG55" s="150"/>
    </row>
    <row r="56" spans="1:33" ht="18.75" customHeight="1">
      <c r="A56" s="150"/>
      <c r="B56" s="150"/>
      <c r="C56" s="150"/>
      <c r="D56" s="150"/>
      <c r="E56" s="158" t="s">
        <v>172</v>
      </c>
      <c r="F56" s="158"/>
      <c r="G56" s="158"/>
      <c r="H56" s="158"/>
      <c r="I56" s="158"/>
      <c r="J56" s="158"/>
      <c r="K56" s="158"/>
      <c r="L56" s="158"/>
      <c r="M56" s="158"/>
      <c r="N56" s="158"/>
      <c r="O56" s="158"/>
      <c r="P56" s="158"/>
      <c r="Q56" s="150"/>
      <c r="R56" s="224" t="s">
        <v>215</v>
      </c>
      <c r="S56" s="224"/>
      <c r="T56" s="224"/>
      <c r="U56" s="224"/>
      <c r="V56" s="224"/>
      <c r="W56" s="224"/>
      <c r="X56" s="224"/>
      <c r="Y56" s="224"/>
      <c r="Z56" s="224"/>
      <c r="AA56" s="224"/>
      <c r="AB56" s="224"/>
      <c r="AC56" s="150"/>
      <c r="AD56" s="150"/>
      <c r="AE56" s="150"/>
      <c r="AF56" s="150"/>
      <c r="AG56" s="150"/>
    </row>
    <row r="57" spans="1:33" ht="18.75" customHeight="1">
      <c r="A57" s="150"/>
      <c r="B57" s="150"/>
      <c r="C57" s="150"/>
      <c r="D57" s="150"/>
      <c r="E57" s="158" t="s">
        <v>784</v>
      </c>
      <c r="F57" s="158"/>
      <c r="G57" s="158"/>
      <c r="H57" s="158"/>
      <c r="I57" s="158"/>
      <c r="J57" s="158"/>
      <c r="K57" s="158"/>
      <c r="L57" s="158"/>
      <c r="M57" s="158"/>
      <c r="N57" s="158"/>
      <c r="O57" s="158"/>
      <c r="P57" s="158"/>
      <c r="Q57" s="150"/>
      <c r="R57" s="224" t="s">
        <v>173</v>
      </c>
      <c r="S57" s="224"/>
      <c r="T57" s="224"/>
      <c r="U57" s="224"/>
      <c r="V57" s="224"/>
      <c r="W57" s="224"/>
      <c r="X57" s="224"/>
      <c r="Y57" s="224"/>
      <c r="Z57" s="224"/>
      <c r="AA57" s="224"/>
      <c r="AB57" s="224"/>
      <c r="AC57" s="150"/>
      <c r="AD57" s="150"/>
      <c r="AE57" s="150"/>
      <c r="AF57" s="150"/>
      <c r="AG57" s="150"/>
    </row>
    <row r="58" spans="1:33" ht="13.5">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row>
    <row r="59" spans="1:33" ht="13.5">
      <c r="A59" s="150"/>
      <c r="B59" s="150"/>
      <c r="C59" s="150"/>
      <c r="D59" s="150"/>
      <c r="E59" s="150" t="s">
        <v>873</v>
      </c>
      <c r="F59" s="150" t="s">
        <v>874</v>
      </c>
      <c r="G59" s="150" t="s">
        <v>875</v>
      </c>
      <c r="H59" s="150" t="s">
        <v>876</v>
      </c>
      <c r="I59" s="150" t="s">
        <v>877</v>
      </c>
      <c r="J59" s="150" t="s">
        <v>878</v>
      </c>
      <c r="K59" s="150" t="s">
        <v>879</v>
      </c>
      <c r="L59" s="150"/>
      <c r="M59" s="150"/>
      <c r="N59" s="150"/>
      <c r="O59" s="150"/>
      <c r="P59" s="150"/>
      <c r="Q59" s="150"/>
      <c r="R59" s="150"/>
      <c r="S59" s="150"/>
      <c r="T59" s="150"/>
      <c r="U59" s="150"/>
      <c r="V59" s="150"/>
      <c r="W59" s="150"/>
      <c r="X59" s="150"/>
      <c r="Y59" s="150"/>
      <c r="Z59" s="150"/>
      <c r="AA59" s="150"/>
      <c r="AB59" s="150"/>
      <c r="AC59" s="150"/>
      <c r="AD59" s="150"/>
      <c r="AE59" s="150"/>
      <c r="AF59" s="150"/>
      <c r="AG59" s="150"/>
    </row>
    <row r="60" spans="1:33" ht="13.5">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row>
    <row r="61" spans="1:33" ht="13.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row>
  </sheetData>
  <sheetProtection/>
  <mergeCells count="313">
    <mergeCell ref="AA7:AC7"/>
    <mergeCell ref="AA8:AC8"/>
    <mergeCell ref="X8:Y8"/>
    <mergeCell ref="X7:Y7"/>
    <mergeCell ref="M4:S4"/>
    <mergeCell ref="N5:Q5"/>
    <mergeCell ref="Q8:T8"/>
    <mergeCell ref="Q7:T7"/>
    <mergeCell ref="AA3:AA4"/>
    <mergeCell ref="AB3:AD4"/>
    <mergeCell ref="AB5:AD6"/>
    <mergeCell ref="Y52:AA52"/>
    <mergeCell ref="AC52:AD53"/>
    <mergeCell ref="Y50:AA50"/>
    <mergeCell ref="AC50:AD51"/>
    <mergeCell ref="Y51:AA51"/>
    <mergeCell ref="AC13:AD13"/>
    <mergeCell ref="Y48:AA48"/>
    <mergeCell ref="AC10:AD11"/>
    <mergeCell ref="Y46:AA46"/>
    <mergeCell ref="AC46:AD47"/>
    <mergeCell ref="Y47:AA47"/>
    <mergeCell ref="AC14:AD15"/>
    <mergeCell ref="AC12:AD12"/>
    <mergeCell ref="N52:Q52"/>
    <mergeCell ref="T52:V53"/>
    <mergeCell ref="W52:X52"/>
    <mergeCell ref="AC48:AD49"/>
    <mergeCell ref="Y49:AA49"/>
    <mergeCell ref="AC44:AD45"/>
    <mergeCell ref="S50:S53"/>
    <mergeCell ref="R52:R53"/>
    <mergeCell ref="N53:Q53"/>
    <mergeCell ref="Y53:AA53"/>
    <mergeCell ref="C51:C53"/>
    <mergeCell ref="E51:G53"/>
    <mergeCell ref="N51:Q51"/>
    <mergeCell ref="W51:X51"/>
    <mergeCell ref="K52:L53"/>
    <mergeCell ref="M52:M53"/>
    <mergeCell ref="D50:D53"/>
    <mergeCell ref="E50:G50"/>
    <mergeCell ref="H50:H53"/>
    <mergeCell ref="K50:L51"/>
    <mergeCell ref="T50:V51"/>
    <mergeCell ref="W50:X50"/>
    <mergeCell ref="W53:X53"/>
    <mergeCell ref="M50:M51"/>
    <mergeCell ref="N50:Q50"/>
    <mergeCell ref="R50:R51"/>
    <mergeCell ref="T48:V49"/>
    <mergeCell ref="W48:X48"/>
    <mergeCell ref="W49:X49"/>
    <mergeCell ref="D46:D49"/>
    <mergeCell ref="E46:G46"/>
    <mergeCell ref="H46:H49"/>
    <mergeCell ref="T46:V47"/>
    <mergeCell ref="W46:X46"/>
    <mergeCell ref="W47:X47"/>
    <mergeCell ref="R46:R47"/>
    <mergeCell ref="S46:S49"/>
    <mergeCell ref="N47:Q47"/>
    <mergeCell ref="M48:M49"/>
    <mergeCell ref="N48:Q48"/>
    <mergeCell ref="R48:R49"/>
    <mergeCell ref="N49:Q49"/>
    <mergeCell ref="W44:X44"/>
    <mergeCell ref="Y44:AA44"/>
    <mergeCell ref="W45:X45"/>
    <mergeCell ref="Y45:AA45"/>
    <mergeCell ref="K46:L47"/>
    <mergeCell ref="E47:G49"/>
    <mergeCell ref="K48:L49"/>
    <mergeCell ref="T44:V45"/>
    <mergeCell ref="M46:M47"/>
    <mergeCell ref="N46:Q46"/>
    <mergeCell ref="T42:V43"/>
    <mergeCell ref="W42:X42"/>
    <mergeCell ref="Y42:AA42"/>
    <mergeCell ref="AC42:AD43"/>
    <mergeCell ref="W43:X43"/>
    <mergeCell ref="Y43:AA43"/>
    <mergeCell ref="M42:M43"/>
    <mergeCell ref="N42:Q42"/>
    <mergeCell ref="R42:R43"/>
    <mergeCell ref="S42:S45"/>
    <mergeCell ref="N43:Q43"/>
    <mergeCell ref="M44:M45"/>
    <mergeCell ref="N44:Q44"/>
    <mergeCell ref="R44:R45"/>
    <mergeCell ref="N45:Q45"/>
    <mergeCell ref="D42:D45"/>
    <mergeCell ref="E42:G42"/>
    <mergeCell ref="H42:H45"/>
    <mergeCell ref="K42:L43"/>
    <mergeCell ref="E43:G45"/>
    <mergeCell ref="K44:L45"/>
    <mergeCell ref="T40:V41"/>
    <mergeCell ref="W40:X40"/>
    <mergeCell ref="Y40:AA40"/>
    <mergeCell ref="AC40:AD41"/>
    <mergeCell ref="W41:X41"/>
    <mergeCell ref="Y41:AA41"/>
    <mergeCell ref="T38:V39"/>
    <mergeCell ref="W38:X38"/>
    <mergeCell ref="Y38:AA38"/>
    <mergeCell ref="AC38:AD39"/>
    <mergeCell ref="W39:X39"/>
    <mergeCell ref="Y39:AA39"/>
    <mergeCell ref="M38:M39"/>
    <mergeCell ref="N38:Q38"/>
    <mergeCell ref="R38:R39"/>
    <mergeCell ref="S38:S41"/>
    <mergeCell ref="N39:Q39"/>
    <mergeCell ref="M40:M41"/>
    <mergeCell ref="N40:Q40"/>
    <mergeCell ref="R40:R41"/>
    <mergeCell ref="N41:Q41"/>
    <mergeCell ref="D38:D41"/>
    <mergeCell ref="E38:G38"/>
    <mergeCell ref="H38:H41"/>
    <mergeCell ref="K38:L39"/>
    <mergeCell ref="E39:G41"/>
    <mergeCell ref="K40:L41"/>
    <mergeCell ref="T36:V37"/>
    <mergeCell ref="W36:X36"/>
    <mergeCell ref="Y36:AA36"/>
    <mergeCell ref="AC36:AD37"/>
    <mergeCell ref="W37:X37"/>
    <mergeCell ref="Y37:AA37"/>
    <mergeCell ref="T34:V35"/>
    <mergeCell ref="W34:X34"/>
    <mergeCell ref="Y34:AA34"/>
    <mergeCell ref="AC34:AD35"/>
    <mergeCell ref="W35:X35"/>
    <mergeCell ref="Y35:AA35"/>
    <mergeCell ref="M34:M35"/>
    <mergeCell ref="N34:Q34"/>
    <mergeCell ref="R34:R35"/>
    <mergeCell ref="S34:S37"/>
    <mergeCell ref="N35:Q35"/>
    <mergeCell ref="M36:M37"/>
    <mergeCell ref="N36:Q36"/>
    <mergeCell ref="R36:R37"/>
    <mergeCell ref="N37:Q37"/>
    <mergeCell ref="D34:D37"/>
    <mergeCell ref="E34:G34"/>
    <mergeCell ref="H34:H37"/>
    <mergeCell ref="K34:L35"/>
    <mergeCell ref="E35:G37"/>
    <mergeCell ref="K36:L37"/>
    <mergeCell ref="T32:V33"/>
    <mergeCell ref="W32:X32"/>
    <mergeCell ref="Y32:AA32"/>
    <mergeCell ref="AC32:AD33"/>
    <mergeCell ref="W33:X33"/>
    <mergeCell ref="Y33:AA33"/>
    <mergeCell ref="T30:V31"/>
    <mergeCell ref="W30:X30"/>
    <mergeCell ref="Y30:AA30"/>
    <mergeCell ref="AC30:AD31"/>
    <mergeCell ref="W31:X31"/>
    <mergeCell ref="Y31:AA31"/>
    <mergeCell ref="M30:M31"/>
    <mergeCell ref="N30:Q30"/>
    <mergeCell ref="R30:R31"/>
    <mergeCell ref="S30:S33"/>
    <mergeCell ref="N31:Q31"/>
    <mergeCell ref="M32:M33"/>
    <mergeCell ref="N32:Q32"/>
    <mergeCell ref="R32:R33"/>
    <mergeCell ref="N33:Q33"/>
    <mergeCell ref="D30:D33"/>
    <mergeCell ref="E30:G30"/>
    <mergeCell ref="H30:H33"/>
    <mergeCell ref="K30:L31"/>
    <mergeCell ref="E31:G33"/>
    <mergeCell ref="K32:L33"/>
    <mergeCell ref="T28:V29"/>
    <mergeCell ref="W28:X28"/>
    <mergeCell ref="Y28:AA28"/>
    <mergeCell ref="AC28:AD29"/>
    <mergeCell ref="W29:X29"/>
    <mergeCell ref="Y29:AA29"/>
    <mergeCell ref="T26:V27"/>
    <mergeCell ref="W26:X26"/>
    <mergeCell ref="Y26:AA26"/>
    <mergeCell ref="AC26:AD27"/>
    <mergeCell ref="W27:X27"/>
    <mergeCell ref="Y27:AA27"/>
    <mergeCell ref="M26:M27"/>
    <mergeCell ref="N26:Q26"/>
    <mergeCell ref="R26:R27"/>
    <mergeCell ref="S26:S29"/>
    <mergeCell ref="N27:Q27"/>
    <mergeCell ref="M28:M29"/>
    <mergeCell ref="N28:Q28"/>
    <mergeCell ref="R28:R29"/>
    <mergeCell ref="N29:Q29"/>
    <mergeCell ref="D26:D29"/>
    <mergeCell ref="E26:G26"/>
    <mergeCell ref="H26:H29"/>
    <mergeCell ref="K26:L27"/>
    <mergeCell ref="E27:G29"/>
    <mergeCell ref="K28:L29"/>
    <mergeCell ref="T24:V25"/>
    <mergeCell ref="W24:X24"/>
    <mergeCell ref="Y24:AA24"/>
    <mergeCell ref="AC24:AD25"/>
    <mergeCell ref="W25:X25"/>
    <mergeCell ref="Y25:AA25"/>
    <mergeCell ref="T22:V23"/>
    <mergeCell ref="W22:X22"/>
    <mergeCell ref="Y22:AA22"/>
    <mergeCell ref="AC22:AD23"/>
    <mergeCell ref="W23:X23"/>
    <mergeCell ref="Y23:AA23"/>
    <mergeCell ref="M22:M23"/>
    <mergeCell ref="N22:Q22"/>
    <mergeCell ref="R22:R23"/>
    <mergeCell ref="S22:S25"/>
    <mergeCell ref="N23:Q23"/>
    <mergeCell ref="M24:M25"/>
    <mergeCell ref="N24:Q24"/>
    <mergeCell ref="R24:R25"/>
    <mergeCell ref="N25:Q25"/>
    <mergeCell ref="D22:D25"/>
    <mergeCell ref="E22:G22"/>
    <mergeCell ref="H22:H25"/>
    <mergeCell ref="K22:L23"/>
    <mergeCell ref="E23:G25"/>
    <mergeCell ref="K24:L25"/>
    <mergeCell ref="T20:V21"/>
    <mergeCell ref="W20:X20"/>
    <mergeCell ref="Y20:AA20"/>
    <mergeCell ref="AC20:AD21"/>
    <mergeCell ref="W21:X21"/>
    <mergeCell ref="Y21:AA21"/>
    <mergeCell ref="T18:V19"/>
    <mergeCell ref="W18:X18"/>
    <mergeCell ref="Y18:AA18"/>
    <mergeCell ref="AC18:AD19"/>
    <mergeCell ref="W19:X19"/>
    <mergeCell ref="Y19:AA19"/>
    <mergeCell ref="M18:M19"/>
    <mergeCell ref="N18:Q18"/>
    <mergeCell ref="R18:R19"/>
    <mergeCell ref="S18:S21"/>
    <mergeCell ref="N19:Q19"/>
    <mergeCell ref="M20:M21"/>
    <mergeCell ref="N20:Q20"/>
    <mergeCell ref="R20:R21"/>
    <mergeCell ref="N21:Q21"/>
    <mergeCell ref="Y16:AA16"/>
    <mergeCell ref="AC16:AD17"/>
    <mergeCell ref="W17:X17"/>
    <mergeCell ref="Y17:AA17"/>
    <mergeCell ref="D18:D21"/>
    <mergeCell ref="E18:G18"/>
    <mergeCell ref="H18:H21"/>
    <mergeCell ref="K18:L19"/>
    <mergeCell ref="E19:G21"/>
    <mergeCell ref="K20:L21"/>
    <mergeCell ref="N16:Q16"/>
    <mergeCell ref="R14:R15"/>
    <mergeCell ref="T14:V15"/>
    <mergeCell ref="W14:X14"/>
    <mergeCell ref="Y14:AA14"/>
    <mergeCell ref="W15:X15"/>
    <mergeCell ref="Y15:AA15"/>
    <mergeCell ref="S14:S17"/>
    <mergeCell ref="T16:V17"/>
    <mergeCell ref="W16:X16"/>
    <mergeCell ref="T12:V13"/>
    <mergeCell ref="W12:X12"/>
    <mergeCell ref="Y12:AA13"/>
    <mergeCell ref="AB12:AB13"/>
    <mergeCell ref="D14:D17"/>
    <mergeCell ref="E14:G14"/>
    <mergeCell ref="H14:H17"/>
    <mergeCell ref="K14:L15"/>
    <mergeCell ref="E15:G17"/>
    <mergeCell ref="M16:M17"/>
    <mergeCell ref="N13:Q13"/>
    <mergeCell ref="W10:AB11"/>
    <mergeCell ref="W13:X13"/>
    <mergeCell ref="T10:V10"/>
    <mergeCell ref="N15:Q15"/>
    <mergeCell ref="N14:Q14"/>
    <mergeCell ref="N11:Q11"/>
    <mergeCell ref="T11:V11"/>
    <mergeCell ref="N12:Q12"/>
    <mergeCell ref="R12:R13"/>
    <mergeCell ref="K16:L17"/>
    <mergeCell ref="M14:M15"/>
    <mergeCell ref="N10:Q10"/>
    <mergeCell ref="S10:S13"/>
    <mergeCell ref="K12:L13"/>
    <mergeCell ref="M12:M13"/>
    <mergeCell ref="K10:L11"/>
    <mergeCell ref="M10:M11"/>
    <mergeCell ref="R16:R17"/>
    <mergeCell ref="N17:Q17"/>
    <mergeCell ref="A1:A5"/>
    <mergeCell ref="D10:D13"/>
    <mergeCell ref="E10:G10"/>
    <mergeCell ref="H10:H13"/>
    <mergeCell ref="C2:F2"/>
    <mergeCell ref="E11:G13"/>
    <mergeCell ref="C7:E7"/>
    <mergeCell ref="F7:J7"/>
    <mergeCell ref="F5:K5"/>
    <mergeCell ref="I10:J13"/>
  </mergeCells>
  <dataValidations count="2">
    <dataValidation type="list" allowBlank="1" showInputMessage="1" showErrorMessage="1" sqref="I14:J53">
      <formula1>$E$59:$K$59</formula1>
    </dataValidation>
    <dataValidation type="list" allowBlank="1" showInputMessage="1" showErrorMessage="1" sqref="S14:S53">
      <formula1>$AG$8:$AG$11</formula1>
    </dataValidation>
  </dataValidation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landscape" paperSize="8" r:id="rId3"/>
  <legacyDrawing r:id="rId2"/>
</worksheet>
</file>

<file path=xl/worksheets/sheet8.xml><?xml version="1.0" encoding="utf-8"?>
<worksheet xmlns="http://schemas.openxmlformats.org/spreadsheetml/2006/main" xmlns:r="http://schemas.openxmlformats.org/officeDocument/2006/relationships">
  <dimension ref="A1:J35"/>
  <sheetViews>
    <sheetView zoomScalePageLayoutView="0" workbookViewId="0" topLeftCell="A1">
      <selection activeCell="H5" sqref="H5:I5"/>
    </sheetView>
  </sheetViews>
  <sheetFormatPr defaultColWidth="9.00390625" defaultRowHeight="13.5"/>
  <cols>
    <col min="1" max="1" width="3.125" style="0" customWidth="1"/>
    <col min="2" max="2" width="3.50390625" style="0" customWidth="1"/>
    <col min="3" max="3" width="17.875" style="0" customWidth="1"/>
    <col min="4" max="4" width="8.375" style="0" customWidth="1"/>
    <col min="5" max="5" width="25.875" style="0" customWidth="1"/>
    <col min="6" max="7" width="7.125" style="0" customWidth="1"/>
    <col min="8" max="8" width="13.375" style="0" customWidth="1"/>
    <col min="9" max="9" width="6.625" style="0" customWidth="1"/>
    <col min="10" max="10" width="6.375" style="0" customWidth="1"/>
    <col min="11" max="11" width="11.375" style="0" customWidth="1"/>
  </cols>
  <sheetData>
    <row r="1" spans="1:10" ht="13.5">
      <c r="A1" s="775" t="s">
        <v>864</v>
      </c>
      <c r="B1" s="194"/>
      <c r="C1" s="194"/>
      <c r="D1" s="194"/>
      <c r="E1" s="194"/>
      <c r="F1" s="194"/>
      <c r="G1" s="194"/>
      <c r="H1" s="194"/>
      <c r="I1" s="194"/>
      <c r="J1" s="194"/>
    </row>
    <row r="2" spans="1:10" ht="13.5">
      <c r="A2" s="775"/>
      <c r="B2" s="194"/>
      <c r="C2" s="192" t="s">
        <v>858</v>
      </c>
      <c r="D2" s="193"/>
      <c r="E2" s="158"/>
      <c r="F2" s="158"/>
      <c r="G2" s="158"/>
      <c r="H2" s="158"/>
      <c r="I2" s="158"/>
      <c r="J2" s="194"/>
    </row>
    <row r="3" spans="1:10" ht="16.5" customHeight="1">
      <c r="A3" s="775"/>
      <c r="B3" s="194"/>
      <c r="C3" s="194"/>
      <c r="D3" s="194"/>
      <c r="E3" s="194"/>
      <c r="F3" s="194"/>
      <c r="G3" s="195" t="s">
        <v>961</v>
      </c>
      <c r="H3" s="1297"/>
      <c r="I3" s="1298"/>
      <c r="J3" s="194"/>
    </row>
    <row r="4" spans="1:10" ht="16.5" customHeight="1">
      <c r="A4" s="775"/>
      <c r="B4" s="194"/>
      <c r="C4" s="194"/>
      <c r="D4" s="194"/>
      <c r="E4" s="194"/>
      <c r="F4" s="194"/>
      <c r="G4" s="196" t="s">
        <v>1121</v>
      </c>
      <c r="H4" s="1299"/>
      <c r="I4" s="1300"/>
      <c r="J4" s="194"/>
    </row>
    <row r="5" spans="1:10" ht="33" customHeight="1">
      <c r="A5" s="775"/>
      <c r="B5" s="194"/>
      <c r="C5" s="197"/>
      <c r="D5" s="197"/>
      <c r="E5" s="158"/>
      <c r="F5" s="158"/>
      <c r="G5" s="194"/>
      <c r="H5" s="1301">
        <f>IF('データ登録'!B13="","",'データ登録'!B13)</f>
      </c>
      <c r="I5" s="1301"/>
      <c r="J5" s="194"/>
    </row>
    <row r="6" spans="1:10" ht="33" customHeight="1">
      <c r="A6" s="194"/>
      <c r="B6" s="194"/>
      <c r="C6" s="194"/>
      <c r="D6" s="341"/>
      <c r="E6" s="405" t="s">
        <v>162</v>
      </c>
      <c r="F6" s="341"/>
      <c r="G6" s="341"/>
      <c r="H6" s="341"/>
      <c r="I6" s="341"/>
      <c r="J6" s="194"/>
    </row>
    <row r="7" spans="1:10" ht="26.25" customHeight="1">
      <c r="A7" s="194"/>
      <c r="B7" s="194"/>
      <c r="C7" s="320" t="s">
        <v>256</v>
      </c>
      <c r="D7" s="197"/>
      <c r="E7" s="158"/>
      <c r="F7" s="158"/>
      <c r="G7" s="158"/>
      <c r="H7" s="158"/>
      <c r="I7" s="158"/>
      <c r="J7" s="194"/>
    </row>
    <row r="8" spans="1:10" ht="19.5" customHeight="1">
      <c r="A8" s="194"/>
      <c r="B8" s="194"/>
      <c r="C8" s="1295">
        <f>IF('データ登録'!B6="","",'データ登録'!B6)</f>
      </c>
      <c r="D8" s="1295"/>
      <c r="E8" s="158" t="s">
        <v>1208</v>
      </c>
      <c r="F8" s="158"/>
      <c r="G8" s="158"/>
      <c r="H8" s="158"/>
      <c r="I8" s="158"/>
      <c r="J8" s="194"/>
    </row>
    <row r="9" spans="1:10" ht="18.75" customHeight="1">
      <c r="A9" s="194"/>
      <c r="B9" s="194"/>
      <c r="C9" s="198"/>
      <c r="D9" s="198"/>
      <c r="E9" s="158" t="s">
        <v>783</v>
      </c>
      <c r="F9" s="1305">
        <f>IF('データ登録'!B9="","",'データ登録'!B9)</f>
      </c>
      <c r="G9" s="1305"/>
      <c r="H9" s="1305"/>
      <c r="I9" s="1305"/>
      <c r="J9" s="194"/>
    </row>
    <row r="10" spans="1:10" ht="18.75" customHeight="1">
      <c r="A10" s="194"/>
      <c r="B10" s="194"/>
      <c r="C10" s="1296">
        <f>IF('データ登録'!B7="","",'データ登録'!B7)</f>
      </c>
      <c r="D10" s="1296"/>
      <c r="E10" s="158" t="s">
        <v>859</v>
      </c>
      <c r="F10" s="158"/>
      <c r="G10" s="158"/>
      <c r="H10" s="158"/>
      <c r="I10" s="158"/>
      <c r="J10" s="194"/>
    </row>
    <row r="11" spans="1:10" ht="13.5">
      <c r="A11" s="194"/>
      <c r="B11" s="194"/>
      <c r="C11" s="197" t="s">
        <v>1122</v>
      </c>
      <c r="D11" s="197"/>
      <c r="E11" s="158" t="s">
        <v>911</v>
      </c>
      <c r="F11" s="699">
        <f>IF('データ登録'!B10="","",'データ登録'!B10)</f>
      </c>
      <c r="G11" s="699"/>
      <c r="H11" s="699"/>
      <c r="I11" s="199"/>
      <c r="J11" s="194"/>
    </row>
    <row r="12" spans="1:10" ht="13.5">
      <c r="A12" s="194"/>
      <c r="B12" s="194"/>
      <c r="C12" s="197"/>
      <c r="D12" s="197"/>
      <c r="E12" s="312" t="s">
        <v>912</v>
      </c>
      <c r="F12" s="1305"/>
      <c r="G12" s="1305"/>
      <c r="H12" s="1305"/>
      <c r="I12" s="200" t="s">
        <v>860</v>
      </c>
      <c r="J12" s="194"/>
    </row>
    <row r="13" spans="1:10" ht="13.5">
      <c r="A13" s="194"/>
      <c r="B13" s="194"/>
      <c r="C13" s="197"/>
      <c r="D13" s="197"/>
      <c r="E13" s="158"/>
      <c r="F13" s="158"/>
      <c r="G13" s="158"/>
      <c r="H13" s="158"/>
      <c r="I13" s="158"/>
      <c r="J13" s="194"/>
    </row>
    <row r="14" spans="1:10" ht="30.75" customHeight="1">
      <c r="A14" s="194"/>
      <c r="B14" s="194"/>
      <c r="C14" s="201" t="s">
        <v>909</v>
      </c>
      <c r="D14" s="1309" t="s">
        <v>163</v>
      </c>
      <c r="E14" s="1310"/>
      <c r="F14" s="1310"/>
      <c r="G14" s="1310"/>
      <c r="H14" s="1310"/>
      <c r="I14" s="1311"/>
      <c r="J14" s="194"/>
    </row>
    <row r="15" spans="1:10" ht="30.75" customHeight="1">
      <c r="A15" s="194"/>
      <c r="B15" s="194"/>
      <c r="C15" s="196" t="s">
        <v>908</v>
      </c>
      <c r="D15" s="1312" t="s">
        <v>164</v>
      </c>
      <c r="E15" s="1313"/>
      <c r="F15" s="1313"/>
      <c r="G15" s="1313"/>
      <c r="H15" s="1313"/>
      <c r="I15" s="1314"/>
      <c r="J15" s="194"/>
    </row>
    <row r="16" spans="1:10" ht="30.75" customHeight="1">
      <c r="A16" s="194"/>
      <c r="B16" s="194"/>
      <c r="C16" s="196" t="s">
        <v>165</v>
      </c>
      <c r="D16" s="1312" t="s">
        <v>463</v>
      </c>
      <c r="E16" s="1313"/>
      <c r="F16" s="1313"/>
      <c r="G16" s="1313"/>
      <c r="H16" s="1313"/>
      <c r="I16" s="1314"/>
      <c r="J16" s="194"/>
    </row>
    <row r="17" spans="1:10" ht="30.75" customHeight="1">
      <c r="A17" s="194"/>
      <c r="B17" s="194"/>
      <c r="C17" s="196" t="s">
        <v>166</v>
      </c>
      <c r="D17" s="1306"/>
      <c r="E17" s="1315"/>
      <c r="F17" s="1315"/>
      <c r="G17" s="1315"/>
      <c r="H17" s="1315"/>
      <c r="I17" s="1316"/>
      <c r="J17" s="194"/>
    </row>
    <row r="18" spans="1:10" ht="30.75" customHeight="1">
      <c r="A18" s="194"/>
      <c r="B18" s="194"/>
      <c r="C18" s="196" t="s">
        <v>167</v>
      </c>
      <c r="D18" s="1317"/>
      <c r="E18" s="1318"/>
      <c r="F18" s="1318"/>
      <c r="G18" s="1318"/>
      <c r="H18" s="1318"/>
      <c r="I18" s="1319"/>
      <c r="J18" s="194"/>
    </row>
    <row r="19" spans="1:10" ht="22.5" customHeight="1">
      <c r="A19" s="194"/>
      <c r="B19" s="194"/>
      <c r="C19" s="1297" t="s">
        <v>168</v>
      </c>
      <c r="D19" s="1317"/>
      <c r="E19" s="1318"/>
      <c r="F19" s="1318"/>
      <c r="G19" s="1318"/>
      <c r="H19" s="1318"/>
      <c r="I19" s="1319"/>
      <c r="J19" s="194"/>
    </row>
    <row r="20" spans="1:10" ht="22.5" customHeight="1">
      <c r="A20" s="194"/>
      <c r="B20" s="194"/>
      <c r="C20" s="1302"/>
      <c r="D20" s="1281"/>
      <c r="E20" s="1303"/>
      <c r="F20" s="1303"/>
      <c r="G20" s="1303"/>
      <c r="H20" s="1303"/>
      <c r="I20" s="1304"/>
      <c r="J20" s="194"/>
    </row>
    <row r="21" spans="1:10" ht="22.5" customHeight="1">
      <c r="A21" s="194"/>
      <c r="B21" s="194"/>
      <c r="C21" s="1302"/>
      <c r="D21" s="1281"/>
      <c r="E21" s="1303"/>
      <c r="F21" s="1303"/>
      <c r="G21" s="1303"/>
      <c r="H21" s="1303"/>
      <c r="I21" s="1304"/>
      <c r="J21" s="194"/>
    </row>
    <row r="22" spans="1:10" ht="22.5" customHeight="1">
      <c r="A22" s="194"/>
      <c r="B22" s="194"/>
      <c r="C22" s="1302"/>
      <c r="D22" s="1281"/>
      <c r="E22" s="1282"/>
      <c r="F22" s="1282"/>
      <c r="G22" s="1282"/>
      <c r="H22" s="1282"/>
      <c r="I22" s="1283"/>
      <c r="J22" s="194"/>
    </row>
    <row r="23" spans="1:10" ht="22.5" customHeight="1">
      <c r="A23" s="194"/>
      <c r="B23" s="194"/>
      <c r="C23" s="1302"/>
      <c r="D23" s="1281"/>
      <c r="E23" s="1303"/>
      <c r="F23" s="1303"/>
      <c r="G23" s="1303"/>
      <c r="H23" s="1303"/>
      <c r="I23" s="1304"/>
      <c r="J23" s="194"/>
    </row>
    <row r="24" spans="1:10" ht="22.5" customHeight="1">
      <c r="A24" s="194"/>
      <c r="B24" s="194"/>
      <c r="C24" s="1299"/>
      <c r="D24" s="1292"/>
      <c r="E24" s="1293"/>
      <c r="F24" s="1293"/>
      <c r="G24" s="1293"/>
      <c r="H24" s="1293"/>
      <c r="I24" s="1294"/>
      <c r="J24" s="194"/>
    </row>
    <row r="25" spans="1:10" ht="30.75" customHeight="1">
      <c r="A25" s="194"/>
      <c r="B25" s="194"/>
      <c r="C25" s="196" t="s">
        <v>861</v>
      </c>
      <c r="D25" s="1292"/>
      <c r="E25" s="1293"/>
      <c r="F25" s="1293"/>
      <c r="G25" s="1293"/>
      <c r="H25" s="1293"/>
      <c r="I25" s="1294"/>
      <c r="J25" s="194"/>
    </row>
    <row r="26" spans="1:10" ht="30" customHeight="1">
      <c r="A26" s="194"/>
      <c r="B26" s="194"/>
      <c r="C26" s="1284" t="s">
        <v>910</v>
      </c>
      <c r="D26" s="1287"/>
      <c r="E26" s="1288"/>
      <c r="F26" s="1289"/>
      <c r="G26" s="1290"/>
      <c r="H26" s="1290"/>
      <c r="I26" s="1291"/>
      <c r="J26" s="194"/>
    </row>
    <row r="27" spans="1:10" ht="30" customHeight="1">
      <c r="A27" s="194"/>
      <c r="B27" s="194"/>
      <c r="C27" s="1285"/>
      <c r="D27" s="1277"/>
      <c r="E27" s="1278"/>
      <c r="F27" s="1271"/>
      <c r="G27" s="1272"/>
      <c r="H27" s="1272"/>
      <c r="I27" s="1273"/>
      <c r="J27" s="194"/>
    </row>
    <row r="28" spans="1:10" ht="30" customHeight="1">
      <c r="A28" s="194"/>
      <c r="B28" s="194"/>
      <c r="C28" s="1285"/>
      <c r="D28" s="1277"/>
      <c r="E28" s="1278"/>
      <c r="F28" s="1271"/>
      <c r="G28" s="1272"/>
      <c r="H28" s="1272"/>
      <c r="I28" s="1273"/>
      <c r="J28" s="194"/>
    </row>
    <row r="29" spans="1:10" ht="30" customHeight="1">
      <c r="A29" s="194"/>
      <c r="B29" s="194"/>
      <c r="C29" s="1285"/>
      <c r="D29" s="1277"/>
      <c r="E29" s="1278"/>
      <c r="F29" s="1271"/>
      <c r="G29" s="1272"/>
      <c r="H29" s="1272"/>
      <c r="I29" s="1273"/>
      <c r="J29" s="194"/>
    </row>
    <row r="30" spans="1:10" ht="30" customHeight="1">
      <c r="A30" s="194"/>
      <c r="B30" s="194"/>
      <c r="C30" s="1285"/>
      <c r="D30" s="1277"/>
      <c r="E30" s="1278"/>
      <c r="F30" s="1271"/>
      <c r="G30" s="1272"/>
      <c r="H30" s="1272"/>
      <c r="I30" s="1273"/>
      <c r="J30" s="194"/>
    </row>
    <row r="31" spans="1:10" ht="30" customHeight="1">
      <c r="A31" s="194"/>
      <c r="B31" s="194"/>
      <c r="C31" s="1285"/>
      <c r="D31" s="1277"/>
      <c r="E31" s="1278"/>
      <c r="F31" s="1271"/>
      <c r="G31" s="1272"/>
      <c r="H31" s="1272"/>
      <c r="I31" s="1273"/>
      <c r="J31" s="194"/>
    </row>
    <row r="32" spans="1:10" ht="30" customHeight="1">
      <c r="A32" s="194"/>
      <c r="B32" s="194"/>
      <c r="C32" s="1286"/>
      <c r="D32" s="1279"/>
      <c r="E32" s="1280"/>
      <c r="F32" s="1274"/>
      <c r="G32" s="1275"/>
      <c r="H32" s="1275"/>
      <c r="I32" s="1276"/>
      <c r="J32" s="194"/>
    </row>
    <row r="33" spans="1:10" ht="35.25" customHeight="1">
      <c r="A33" s="194"/>
      <c r="B33" s="194"/>
      <c r="C33" s="196" t="s">
        <v>863</v>
      </c>
      <c r="D33" s="1306"/>
      <c r="E33" s="1307"/>
      <c r="F33" s="1307"/>
      <c r="G33" s="1307"/>
      <c r="H33" s="1307"/>
      <c r="I33" s="1308"/>
      <c r="J33" s="194"/>
    </row>
    <row r="34" spans="1:10" ht="17.25" customHeight="1">
      <c r="A34" s="194"/>
      <c r="B34" s="194"/>
      <c r="C34" s="202" t="s">
        <v>169</v>
      </c>
      <c r="D34" s="202"/>
      <c r="E34" s="158"/>
      <c r="F34" s="158"/>
      <c r="G34" s="158"/>
      <c r="H34" s="158"/>
      <c r="I34" s="158"/>
      <c r="J34" s="194"/>
    </row>
    <row r="35" spans="1:10" ht="13.5">
      <c r="A35" s="194"/>
      <c r="B35" s="194"/>
      <c r="C35" s="197"/>
      <c r="D35" s="197"/>
      <c r="E35" s="158"/>
      <c r="F35" s="158"/>
      <c r="G35" s="158"/>
      <c r="H35" s="158"/>
      <c r="I35" s="158"/>
      <c r="J35" s="194"/>
    </row>
  </sheetData>
  <sheetProtection/>
  <mergeCells count="36">
    <mergeCell ref="A1:A5"/>
    <mergeCell ref="F11:H12"/>
    <mergeCell ref="F9:I9"/>
    <mergeCell ref="D33:I33"/>
    <mergeCell ref="D14:I14"/>
    <mergeCell ref="D15:I15"/>
    <mergeCell ref="D16:I16"/>
    <mergeCell ref="D17:I17"/>
    <mergeCell ref="D18:I18"/>
    <mergeCell ref="D19:I19"/>
    <mergeCell ref="D25:I25"/>
    <mergeCell ref="C8:D8"/>
    <mergeCell ref="C10:D10"/>
    <mergeCell ref="H3:I4"/>
    <mergeCell ref="H5:I5"/>
    <mergeCell ref="C19:C24"/>
    <mergeCell ref="D20:I20"/>
    <mergeCell ref="D21:I21"/>
    <mergeCell ref="D23:I23"/>
    <mergeCell ref="D24:I24"/>
    <mergeCell ref="D22:I22"/>
    <mergeCell ref="C26:C32"/>
    <mergeCell ref="D26:E26"/>
    <mergeCell ref="D27:E27"/>
    <mergeCell ref="D28:E28"/>
    <mergeCell ref="F26:I26"/>
    <mergeCell ref="F27:I27"/>
    <mergeCell ref="F28:I28"/>
    <mergeCell ref="F29:I29"/>
    <mergeCell ref="F30:I30"/>
    <mergeCell ref="F31:I31"/>
    <mergeCell ref="F32:I32"/>
    <mergeCell ref="D29:E29"/>
    <mergeCell ref="D30:E30"/>
    <mergeCell ref="D31:E31"/>
    <mergeCell ref="D32:E32"/>
  </mergeCells>
  <hyperlinks>
    <hyperlink ref="A1:A5" location="目次!A1" display="目次に戻る"/>
  </hyperlinks>
  <printOptions/>
  <pageMargins left="0.7874015748031497" right="0.1968503937007874" top="0.3937007874015748" bottom="0.1968503937007874" header="0.5118110236220472" footer="0.31496062992125984"/>
  <pageSetup blackAndWhite="1"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V62"/>
  <sheetViews>
    <sheetView zoomScale="75" zoomScaleNormal="75" zoomScalePageLayoutView="0" workbookViewId="0" topLeftCell="A1">
      <selection activeCell="W2" sqref="W2:AA2"/>
    </sheetView>
  </sheetViews>
  <sheetFormatPr defaultColWidth="9.00390625" defaultRowHeight="13.5"/>
  <cols>
    <col min="1" max="1" width="3.125" style="0" customWidth="1"/>
    <col min="2" max="2" width="4.75390625" style="0" customWidth="1"/>
    <col min="3" max="3" width="3.25390625" style="0" customWidth="1"/>
    <col min="4" max="4" width="2.375" style="0" customWidth="1"/>
    <col min="5" max="5" width="3.25390625" style="0" customWidth="1"/>
    <col min="6" max="7" width="4.00390625" style="0" customWidth="1"/>
    <col min="8" max="8" width="1.25" style="0" customWidth="1"/>
    <col min="9" max="9" width="2.50390625" style="0" customWidth="1"/>
    <col min="10" max="11" width="1.75390625" style="0" customWidth="1"/>
    <col min="12" max="12" width="2.125" style="0" customWidth="1"/>
    <col min="13" max="13" width="3.875" style="0" customWidth="1"/>
    <col min="14" max="14" width="2.875" style="0" customWidth="1"/>
    <col min="15" max="15" width="5.00390625" style="0" customWidth="1"/>
    <col min="16" max="16" width="3.25390625" style="0" customWidth="1"/>
    <col min="17" max="17" width="3.625" style="0" customWidth="1"/>
    <col min="18" max="18" width="1.25" style="0" customWidth="1"/>
    <col min="19" max="19" width="8.00390625" style="0" customWidth="1"/>
    <col min="20" max="20" width="3.75390625" style="0" customWidth="1"/>
    <col min="21" max="21" width="3.375" style="0" customWidth="1"/>
    <col min="22" max="23" width="4.75390625" style="0" customWidth="1"/>
    <col min="24" max="25" width="2.125" style="0" customWidth="1"/>
    <col min="26" max="26" width="6.25390625" style="0" customWidth="1"/>
    <col min="27" max="27" width="3.625" style="0" customWidth="1"/>
    <col min="28" max="28" width="2.50390625" style="0" customWidth="1"/>
    <col min="29" max="30" width="3.25390625" style="0" customWidth="1"/>
    <col min="31" max="31" width="8.00390625" style="0" customWidth="1"/>
    <col min="32" max="32" width="3.25390625" style="0" customWidth="1"/>
    <col min="33" max="33" width="2.125" style="0" customWidth="1"/>
    <col min="34" max="34" width="4.75390625" style="0" customWidth="1"/>
    <col min="35" max="35" width="2.125" style="0" customWidth="1"/>
    <col min="36" max="38" width="3.25390625" style="0" customWidth="1"/>
    <col min="39" max="39" width="8.375" style="0" customWidth="1"/>
    <col min="40" max="40" width="3.25390625" style="0" customWidth="1"/>
    <col min="41" max="41" width="2.125" style="0" customWidth="1"/>
    <col min="42" max="42" width="4.75390625" style="0" customWidth="1"/>
    <col min="43" max="43" width="2.125" style="0" customWidth="1"/>
    <col min="44" max="44" width="3.25390625" style="0" customWidth="1"/>
    <col min="45" max="45" width="0.6171875" style="0" customWidth="1"/>
    <col min="46" max="46" width="16.25390625" style="0" customWidth="1"/>
    <col min="47" max="47" width="8.875" style="0" customWidth="1"/>
    <col min="48" max="48" width="2.50390625" style="0" customWidth="1"/>
    <col min="49" max="49" width="11.375" style="0" customWidth="1"/>
  </cols>
  <sheetData>
    <row r="1" spans="1:48" ht="19.5" customHeight="1">
      <c r="A1" s="775" t="s">
        <v>864</v>
      </c>
      <c r="B1" s="1580" t="s">
        <v>247</v>
      </c>
      <c r="C1" s="1581"/>
      <c r="D1" s="1581"/>
      <c r="E1" s="1581"/>
      <c r="F1" s="1582"/>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row>
    <row r="2" spans="1:48" ht="18" customHeight="1">
      <c r="A2" s="775"/>
      <c r="B2" s="150"/>
      <c r="C2" s="150"/>
      <c r="D2" s="150"/>
      <c r="E2" s="150"/>
      <c r="F2" s="150"/>
      <c r="G2" s="150"/>
      <c r="H2" s="150"/>
      <c r="I2" s="150"/>
      <c r="J2" s="150"/>
      <c r="K2" s="150"/>
      <c r="L2" s="150"/>
      <c r="M2" s="150"/>
      <c r="N2" s="150"/>
      <c r="O2" s="150"/>
      <c r="P2" s="150"/>
      <c r="Q2" s="150"/>
      <c r="R2" s="150"/>
      <c r="S2" s="150"/>
      <c r="T2" s="150"/>
      <c r="U2" s="150"/>
      <c r="V2" s="150"/>
      <c r="W2" s="1583">
        <f>IF('データ登録'!B13="","",'データ登録'!B13)</f>
      </c>
      <c r="X2" s="1583"/>
      <c r="Y2" s="1583"/>
      <c r="Z2" s="1583"/>
      <c r="AA2" s="1583"/>
      <c r="AB2" s="150"/>
      <c r="AC2" s="150"/>
      <c r="AD2" s="150"/>
      <c r="AE2" s="150"/>
      <c r="AF2" s="150"/>
      <c r="AG2" s="150"/>
      <c r="AH2" s="150"/>
      <c r="AI2" s="150"/>
      <c r="AJ2" s="150"/>
      <c r="AK2" s="150"/>
      <c r="AL2" s="150"/>
      <c r="AM2" s="150"/>
      <c r="AN2" s="150"/>
      <c r="AO2" s="150"/>
      <c r="AP2" s="150"/>
      <c r="AQ2" s="150"/>
      <c r="AR2" s="150"/>
      <c r="AS2" s="150"/>
      <c r="AT2" s="150"/>
      <c r="AU2" s="150"/>
      <c r="AV2" s="150"/>
    </row>
    <row r="3" spans="1:48" ht="27" customHeight="1">
      <c r="A3" s="775"/>
      <c r="B3" s="150"/>
      <c r="C3" s="150"/>
      <c r="D3" s="150"/>
      <c r="E3" s="1124" t="s">
        <v>248</v>
      </c>
      <c r="F3" s="1124"/>
      <c r="G3" s="1124"/>
      <c r="H3" s="1124"/>
      <c r="I3" s="1124"/>
      <c r="J3" s="1124"/>
      <c r="K3" s="1124"/>
      <c r="L3" s="1584" t="s">
        <v>249</v>
      </c>
      <c r="M3" s="1585" t="s">
        <v>250</v>
      </c>
      <c r="N3" s="1585"/>
      <c r="O3" s="1585"/>
      <c r="P3" s="1585"/>
      <c r="Q3" s="1585"/>
      <c r="R3" s="1585"/>
      <c r="S3" s="1585"/>
      <c r="T3" s="1124" t="s">
        <v>251</v>
      </c>
      <c r="U3" s="1584" t="s">
        <v>252</v>
      </c>
      <c r="V3" s="1574" t="s">
        <v>253</v>
      </c>
      <c r="W3" s="1574"/>
      <c r="X3" s="1574"/>
      <c r="Y3" s="1574"/>
      <c r="Z3" s="1574"/>
      <c r="AA3" s="150"/>
      <c r="AB3" s="150"/>
      <c r="AC3" s="355" t="s">
        <v>898</v>
      </c>
      <c r="AD3" s="347"/>
      <c r="AE3" s="347"/>
      <c r="AF3" s="347"/>
      <c r="AG3" s="347"/>
      <c r="AH3" s="150"/>
      <c r="AI3" s="150"/>
      <c r="AJ3" s="150"/>
      <c r="AK3" s="154"/>
      <c r="AL3" s="154"/>
      <c r="AM3" s="154"/>
      <c r="AN3" s="154"/>
      <c r="AO3" s="154"/>
      <c r="AP3" s="154"/>
      <c r="AQ3" s="154"/>
      <c r="AR3" s="154"/>
      <c r="AS3" s="150"/>
      <c r="AT3" s="150"/>
      <c r="AU3" s="150"/>
      <c r="AV3" s="150"/>
    </row>
    <row r="4" spans="1:48" ht="13.5" customHeight="1">
      <c r="A4" s="775"/>
      <c r="B4" s="150"/>
      <c r="C4" s="150"/>
      <c r="D4" s="150"/>
      <c r="E4" s="1124"/>
      <c r="F4" s="1124"/>
      <c r="G4" s="1124"/>
      <c r="H4" s="1124"/>
      <c r="I4" s="1124"/>
      <c r="J4" s="1124"/>
      <c r="K4" s="1124"/>
      <c r="L4" s="1584"/>
      <c r="M4" s="160"/>
      <c r="N4" s="160"/>
      <c r="O4" s="160"/>
      <c r="P4" s="160"/>
      <c r="Q4" s="160"/>
      <c r="R4" s="160"/>
      <c r="S4" s="160"/>
      <c r="T4" s="1124"/>
      <c r="U4" s="1584"/>
      <c r="V4" s="1574"/>
      <c r="W4" s="1574"/>
      <c r="X4" s="1574"/>
      <c r="Y4" s="1574"/>
      <c r="Z4" s="1574"/>
      <c r="AA4" s="150"/>
      <c r="AB4" s="150"/>
      <c r="AC4" s="1566" t="s">
        <v>254</v>
      </c>
      <c r="AD4" s="1567"/>
      <c r="AE4" s="1567"/>
      <c r="AF4" s="1567"/>
      <c r="AG4" s="1567"/>
      <c r="AH4" s="1567"/>
      <c r="AI4" s="1567"/>
      <c r="AJ4" s="1567"/>
      <c r="AK4" s="1568" t="s">
        <v>263</v>
      </c>
      <c r="AL4" s="1569"/>
      <c r="AM4" s="1569"/>
      <c r="AN4" s="1569"/>
      <c r="AO4" s="1569"/>
      <c r="AP4" s="1569"/>
      <c r="AQ4" s="1569"/>
      <c r="AR4" s="1570"/>
      <c r="AS4" s="150"/>
      <c r="AT4" s="1579" t="s">
        <v>221</v>
      </c>
      <c r="AU4" s="1579"/>
      <c r="AV4" s="150"/>
    </row>
    <row r="5" spans="1:48" ht="24.75" customHeight="1">
      <c r="A5" s="775"/>
      <c r="B5" s="150"/>
      <c r="C5" s="150"/>
      <c r="D5" s="150"/>
      <c r="E5" s="1124"/>
      <c r="F5" s="1124"/>
      <c r="G5" s="1124"/>
      <c r="H5" s="1124"/>
      <c r="I5" s="1124"/>
      <c r="J5" s="1124"/>
      <c r="K5" s="1124"/>
      <c r="L5" s="1584"/>
      <c r="M5" s="1585" t="s">
        <v>264</v>
      </c>
      <c r="N5" s="1585"/>
      <c r="O5" s="1585"/>
      <c r="P5" s="1585"/>
      <c r="Q5" s="1585"/>
      <c r="R5" s="1585"/>
      <c r="S5" s="1585"/>
      <c r="T5" s="1124"/>
      <c r="U5" s="1584"/>
      <c r="V5" s="1574"/>
      <c r="W5" s="1574"/>
      <c r="X5" s="1574"/>
      <c r="Y5" s="1574"/>
      <c r="Z5" s="1574"/>
      <c r="AA5" s="150"/>
      <c r="AB5" s="150"/>
      <c r="AC5" s="1342"/>
      <c r="AD5" s="1343"/>
      <c r="AE5" s="1343"/>
      <c r="AF5" s="1343"/>
      <c r="AG5" s="1343"/>
      <c r="AH5" s="1343"/>
      <c r="AI5" s="1343"/>
      <c r="AJ5" s="1344"/>
      <c r="AK5" s="1348"/>
      <c r="AL5" s="1349"/>
      <c r="AM5" s="1349"/>
      <c r="AN5" s="1349"/>
      <c r="AO5" s="1349"/>
      <c r="AP5" s="1349"/>
      <c r="AQ5" s="1349"/>
      <c r="AR5" s="1419" t="s">
        <v>265</v>
      </c>
      <c r="AS5" s="150"/>
      <c r="AT5" s="1328" t="s">
        <v>937</v>
      </c>
      <c r="AU5" s="1553"/>
      <c r="AV5" s="150"/>
    </row>
    <row r="6" spans="1:48" ht="21.75" customHeight="1">
      <c r="A6" s="150"/>
      <c r="B6" s="150"/>
      <c r="C6" s="320" t="s">
        <v>255</v>
      </c>
      <c r="D6" s="320"/>
      <c r="E6" s="320"/>
      <c r="F6" s="320"/>
      <c r="G6" s="320"/>
      <c r="H6" s="320"/>
      <c r="I6" s="320"/>
      <c r="J6" s="320"/>
      <c r="K6" s="320"/>
      <c r="L6" s="242"/>
      <c r="M6" s="242"/>
      <c r="N6" s="242"/>
      <c r="O6" s="242"/>
      <c r="P6" s="150"/>
      <c r="Q6" s="150"/>
      <c r="R6" s="150"/>
      <c r="S6" s="150"/>
      <c r="T6" s="243"/>
      <c r="U6" s="243"/>
      <c r="V6" s="243"/>
      <c r="W6" s="243"/>
      <c r="X6" s="243"/>
      <c r="Y6" s="243"/>
      <c r="Z6" s="243"/>
      <c r="AA6" s="243"/>
      <c r="AB6" s="150"/>
      <c r="AC6" s="1265"/>
      <c r="AD6" s="701"/>
      <c r="AE6" s="701"/>
      <c r="AF6" s="701"/>
      <c r="AG6" s="701"/>
      <c r="AH6" s="701"/>
      <c r="AI6" s="701"/>
      <c r="AJ6" s="1571"/>
      <c r="AK6" s="1572"/>
      <c r="AL6" s="1573"/>
      <c r="AM6" s="1573"/>
      <c r="AN6" s="1573"/>
      <c r="AO6" s="1573"/>
      <c r="AP6" s="1573"/>
      <c r="AQ6" s="1573"/>
      <c r="AR6" s="1214"/>
      <c r="AS6" s="150"/>
      <c r="AT6" s="1553"/>
      <c r="AU6" s="1553"/>
      <c r="AV6" s="150"/>
    </row>
    <row r="7" spans="1:48" ht="19.5" customHeight="1">
      <c r="A7" s="150"/>
      <c r="B7" s="257"/>
      <c r="C7" s="1547">
        <f>IF('データ登録'!B6="","",'データ登録'!B6)</f>
      </c>
      <c r="D7" s="1547"/>
      <c r="E7" s="1547"/>
      <c r="F7" s="1547"/>
      <c r="G7" s="1547"/>
      <c r="H7" s="1547"/>
      <c r="I7" s="1547"/>
      <c r="J7" s="1547"/>
      <c r="K7" s="1547"/>
      <c r="L7" s="1547"/>
      <c r="M7" s="1547"/>
      <c r="N7" s="1457" t="s">
        <v>1208</v>
      </c>
      <c r="O7" s="1457"/>
      <c r="P7" s="150"/>
      <c r="Q7" s="224" t="s">
        <v>895</v>
      </c>
      <c r="R7" s="224"/>
      <c r="S7" s="224"/>
      <c r="T7" s="702">
        <f>IF('データ登録'!B9="","",'データ登録'!B9)</f>
      </c>
      <c r="U7" s="702"/>
      <c r="V7" s="702"/>
      <c r="W7" s="702"/>
      <c r="X7" s="702"/>
      <c r="Y7" s="702"/>
      <c r="Z7" s="702"/>
      <c r="AA7" s="702"/>
      <c r="AB7" s="150"/>
      <c r="AC7" s="1555" t="s">
        <v>266</v>
      </c>
      <c r="AD7" s="1556"/>
      <c r="AE7" s="1556"/>
      <c r="AF7" s="1556"/>
      <c r="AG7" s="1556"/>
      <c r="AH7" s="1556"/>
      <c r="AI7" s="1556"/>
      <c r="AJ7" s="1557"/>
      <c r="AK7" s="1561" t="s">
        <v>269</v>
      </c>
      <c r="AL7" s="1556"/>
      <c r="AM7" s="1556"/>
      <c r="AN7" s="1556"/>
      <c r="AO7" s="1556"/>
      <c r="AP7" s="1556"/>
      <c r="AQ7" s="1556"/>
      <c r="AR7" s="1557"/>
      <c r="AS7" s="150"/>
      <c r="AT7" s="1553"/>
      <c r="AU7" s="1553"/>
      <c r="AV7" s="150"/>
    </row>
    <row r="8" spans="1:48" ht="5.2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58"/>
      <c r="AD8" s="1559"/>
      <c r="AE8" s="1559"/>
      <c r="AF8" s="1559"/>
      <c r="AG8" s="1559"/>
      <c r="AH8" s="1559"/>
      <c r="AI8" s="1559"/>
      <c r="AJ8" s="1560"/>
      <c r="AK8" s="1562"/>
      <c r="AL8" s="1559"/>
      <c r="AM8" s="1559"/>
      <c r="AN8" s="1559"/>
      <c r="AO8" s="1559"/>
      <c r="AP8" s="1559"/>
      <c r="AQ8" s="1559"/>
      <c r="AR8" s="1560"/>
      <c r="AS8" s="150"/>
      <c r="AT8" s="1553"/>
      <c r="AU8" s="1553"/>
      <c r="AV8" s="150"/>
    </row>
    <row r="9" spans="1:48" ht="10.5" customHeight="1">
      <c r="A9" s="150"/>
      <c r="B9" s="153"/>
      <c r="C9" s="1551">
        <f>IF('データ登録'!B7="","",'データ登録'!B7)</f>
      </c>
      <c r="D9" s="1551"/>
      <c r="E9" s="1551"/>
      <c r="F9" s="1551"/>
      <c r="G9" s="1551"/>
      <c r="H9" s="1551"/>
      <c r="I9" s="1551"/>
      <c r="J9" s="1551"/>
      <c r="K9" s="1551"/>
      <c r="L9" s="1551"/>
      <c r="M9" s="1551"/>
      <c r="N9" s="1457" t="s">
        <v>189</v>
      </c>
      <c r="O9" s="1457"/>
      <c r="P9" s="150"/>
      <c r="Q9" s="1552" t="s">
        <v>894</v>
      </c>
      <c r="R9" s="1552"/>
      <c r="S9" s="1552"/>
      <c r="T9" s="1548"/>
      <c r="U9" s="1549"/>
      <c r="V9" s="1549"/>
      <c r="W9" s="1549"/>
      <c r="X9" s="1549"/>
      <c r="Y9" s="1549"/>
      <c r="Z9" s="1549"/>
      <c r="AA9" s="1549"/>
      <c r="AB9" s="150"/>
      <c r="AC9" s="1575" t="s">
        <v>270</v>
      </c>
      <c r="AD9" s="1565"/>
      <c r="AE9" s="1565"/>
      <c r="AF9" s="1565"/>
      <c r="AG9" s="1565"/>
      <c r="AH9" s="1456" t="s">
        <v>271</v>
      </c>
      <c r="AI9" s="1456"/>
      <c r="AJ9" s="1563"/>
      <c r="AK9" s="1564" t="s">
        <v>270</v>
      </c>
      <c r="AL9" s="1565"/>
      <c r="AM9" s="1565"/>
      <c r="AN9" s="1565"/>
      <c r="AO9" s="1565"/>
      <c r="AP9" s="1456" t="s">
        <v>271</v>
      </c>
      <c r="AQ9" s="1456"/>
      <c r="AR9" s="1563"/>
      <c r="AS9" s="150"/>
      <c r="AT9" s="1553"/>
      <c r="AU9" s="1553"/>
      <c r="AV9" s="150"/>
    </row>
    <row r="10" spans="1:48" ht="10.5" customHeight="1">
      <c r="A10" s="150"/>
      <c r="B10" s="153"/>
      <c r="C10" s="1296"/>
      <c r="D10" s="1296"/>
      <c r="E10" s="1296"/>
      <c r="F10" s="1296"/>
      <c r="G10" s="1296"/>
      <c r="H10" s="1296"/>
      <c r="I10" s="1296"/>
      <c r="J10" s="1296"/>
      <c r="K10" s="1296"/>
      <c r="L10" s="1296"/>
      <c r="M10" s="1296"/>
      <c r="N10" s="1457"/>
      <c r="O10" s="1457"/>
      <c r="P10" s="150"/>
      <c r="Q10" s="1552"/>
      <c r="R10" s="1552"/>
      <c r="S10" s="1552"/>
      <c r="T10" s="1550"/>
      <c r="U10" s="1550"/>
      <c r="V10" s="1550"/>
      <c r="W10" s="1550"/>
      <c r="X10" s="1550"/>
      <c r="Y10" s="1550"/>
      <c r="Z10" s="1550"/>
      <c r="AA10" s="1550"/>
      <c r="AB10" s="150"/>
      <c r="AC10" s="1575"/>
      <c r="AD10" s="1565"/>
      <c r="AE10" s="1565"/>
      <c r="AF10" s="1565"/>
      <c r="AG10" s="1565"/>
      <c r="AH10" s="161" t="s">
        <v>272</v>
      </c>
      <c r="AI10" s="1456" t="s">
        <v>273</v>
      </c>
      <c r="AJ10" s="1563"/>
      <c r="AK10" s="1564"/>
      <c r="AL10" s="1565"/>
      <c r="AM10" s="1565"/>
      <c r="AN10" s="1565"/>
      <c r="AO10" s="1565"/>
      <c r="AP10" s="161" t="s">
        <v>272</v>
      </c>
      <c r="AQ10" s="1456" t="s">
        <v>273</v>
      </c>
      <c r="AR10" s="1563"/>
      <c r="AS10" s="150"/>
      <c r="AT10" s="1553"/>
      <c r="AU10" s="1553"/>
      <c r="AV10" s="150"/>
    </row>
    <row r="11" spans="1:48" ht="14.25" customHeight="1">
      <c r="A11" s="150"/>
      <c r="B11" s="150"/>
      <c r="C11" s="150"/>
      <c r="D11" s="150"/>
      <c r="E11" s="150"/>
      <c r="F11" s="150"/>
      <c r="G11" s="150"/>
      <c r="H11" s="150"/>
      <c r="I11" s="150"/>
      <c r="J11" s="150"/>
      <c r="K11" s="150"/>
      <c r="L11" s="150"/>
      <c r="M11" s="150"/>
      <c r="N11" s="150"/>
      <c r="O11" s="150"/>
      <c r="P11" s="150"/>
      <c r="Q11" s="150"/>
      <c r="R11" s="1540" t="s">
        <v>224</v>
      </c>
      <c r="S11" s="1541"/>
      <c r="T11" s="1576"/>
      <c r="U11" s="1576"/>
      <c r="V11" s="1576"/>
      <c r="W11" s="1576"/>
      <c r="X11" s="1576"/>
      <c r="Y11" s="1576"/>
      <c r="Z11" s="1576"/>
      <c r="AA11" s="1543" t="s">
        <v>299</v>
      </c>
      <c r="AB11" s="150"/>
      <c r="AC11" s="1363" t="s">
        <v>130</v>
      </c>
      <c r="AD11" s="1509" t="s">
        <v>274</v>
      </c>
      <c r="AE11" s="1329" t="s">
        <v>275</v>
      </c>
      <c r="AF11" s="1329"/>
      <c r="AG11" s="1329"/>
      <c r="AH11" s="497"/>
      <c r="AI11" s="1368"/>
      <c r="AJ11" s="1369"/>
      <c r="AK11" s="1475" t="s">
        <v>276</v>
      </c>
      <c r="AL11" s="1465" t="s">
        <v>277</v>
      </c>
      <c r="AM11" s="1438" t="s">
        <v>278</v>
      </c>
      <c r="AN11" s="1546"/>
      <c r="AO11" s="1439"/>
      <c r="AP11" s="497"/>
      <c r="AQ11" s="1368"/>
      <c r="AR11" s="1369"/>
      <c r="AS11" s="150"/>
      <c r="AT11" s="1553"/>
      <c r="AU11" s="1553"/>
      <c r="AV11" s="150"/>
    </row>
    <row r="12" spans="1:48" ht="14.25" customHeight="1">
      <c r="A12" s="150"/>
      <c r="B12" s="150"/>
      <c r="C12" s="150"/>
      <c r="D12" s="150"/>
      <c r="E12" s="150"/>
      <c r="F12" s="150"/>
      <c r="G12" s="150"/>
      <c r="H12" s="150"/>
      <c r="I12" s="150"/>
      <c r="J12" s="150"/>
      <c r="K12" s="150"/>
      <c r="L12" s="150"/>
      <c r="M12" s="150"/>
      <c r="N12" s="150"/>
      <c r="O12" s="150"/>
      <c r="P12" s="150"/>
      <c r="Q12" s="224" t="s">
        <v>896</v>
      </c>
      <c r="R12" s="224"/>
      <c r="S12" s="224"/>
      <c r="T12" s="1577"/>
      <c r="U12" s="1577"/>
      <c r="V12" s="1577"/>
      <c r="W12" s="1577"/>
      <c r="X12" s="1577"/>
      <c r="Y12" s="1577"/>
      <c r="Z12" s="1577"/>
      <c r="AA12" s="1544"/>
      <c r="AB12" s="150"/>
      <c r="AC12" s="1363"/>
      <c r="AD12" s="1509"/>
      <c r="AE12" s="1329" t="s">
        <v>279</v>
      </c>
      <c r="AF12" s="1329"/>
      <c r="AG12" s="1329"/>
      <c r="AH12" s="497"/>
      <c r="AI12" s="1368"/>
      <c r="AJ12" s="1369"/>
      <c r="AK12" s="1475"/>
      <c r="AL12" s="1466"/>
      <c r="AM12" s="1438" t="s">
        <v>280</v>
      </c>
      <c r="AN12" s="1546"/>
      <c r="AO12" s="1439"/>
      <c r="AP12" s="497"/>
      <c r="AQ12" s="1368"/>
      <c r="AR12" s="1369"/>
      <c r="AS12" s="150"/>
      <c r="AT12" s="1553"/>
      <c r="AU12" s="1553"/>
      <c r="AV12" s="150"/>
    </row>
    <row r="13" spans="1:48" ht="14.25" customHeight="1">
      <c r="A13" s="150"/>
      <c r="B13" s="150"/>
      <c r="C13" s="150"/>
      <c r="D13" s="150"/>
      <c r="E13" s="150"/>
      <c r="F13" s="150"/>
      <c r="G13" s="150"/>
      <c r="H13" s="150"/>
      <c r="I13" s="150"/>
      <c r="J13" s="150"/>
      <c r="K13" s="150"/>
      <c r="L13" s="150"/>
      <c r="M13" s="150"/>
      <c r="N13" s="150"/>
      <c r="O13" s="150"/>
      <c r="P13" s="150"/>
      <c r="Q13" s="150"/>
      <c r="R13" s="153"/>
      <c r="S13" s="153"/>
      <c r="T13" s="1545"/>
      <c r="U13" s="1545"/>
      <c r="V13" s="1545"/>
      <c r="W13" s="1545"/>
      <c r="X13" s="1545"/>
      <c r="Y13" s="1545"/>
      <c r="Z13" s="1545"/>
      <c r="AA13" s="1545"/>
      <c r="AB13" s="150"/>
      <c r="AC13" s="1363"/>
      <c r="AD13" s="1509"/>
      <c r="AE13" s="1379" t="s">
        <v>281</v>
      </c>
      <c r="AF13" s="1380"/>
      <c r="AG13" s="1381"/>
      <c r="AH13" s="497"/>
      <c r="AI13" s="1368"/>
      <c r="AJ13" s="1369"/>
      <c r="AK13" s="1475"/>
      <c r="AL13" s="1466"/>
      <c r="AM13" s="1542" t="s">
        <v>303</v>
      </c>
      <c r="AN13" s="1460"/>
      <c r="AO13" s="1461"/>
      <c r="AP13" s="497"/>
      <c r="AQ13" s="1368"/>
      <c r="AR13" s="1369"/>
      <c r="AS13" s="150"/>
      <c r="AT13" s="1553"/>
      <c r="AU13" s="1553"/>
      <c r="AV13" s="150"/>
    </row>
    <row r="14" spans="1:48" ht="14.25" customHeight="1">
      <c r="A14" s="150"/>
      <c r="B14" s="150"/>
      <c r="C14" s="150"/>
      <c r="D14" s="150"/>
      <c r="E14" s="150"/>
      <c r="F14" s="150"/>
      <c r="G14" s="150"/>
      <c r="H14" s="150"/>
      <c r="I14" s="150"/>
      <c r="J14" s="150"/>
      <c r="K14" s="150"/>
      <c r="L14" s="150"/>
      <c r="M14" s="150"/>
      <c r="N14" s="150"/>
      <c r="O14" s="150"/>
      <c r="P14" s="150"/>
      <c r="Q14" s="224" t="s">
        <v>897</v>
      </c>
      <c r="R14" s="224"/>
      <c r="S14" s="224"/>
      <c r="T14" s="1578"/>
      <c r="U14" s="1549"/>
      <c r="V14" s="1549"/>
      <c r="W14" s="1549"/>
      <c r="X14" s="1549"/>
      <c r="Y14" s="1549"/>
      <c r="Z14" s="1549"/>
      <c r="AA14" s="1549"/>
      <c r="AB14" s="150"/>
      <c r="AC14" s="1363"/>
      <c r="AD14" s="1509"/>
      <c r="AE14" s="1329" t="s">
        <v>282</v>
      </c>
      <c r="AF14" s="1329"/>
      <c r="AG14" s="1329"/>
      <c r="AH14" s="497"/>
      <c r="AI14" s="1368"/>
      <c r="AJ14" s="1369"/>
      <c r="AK14" s="1475"/>
      <c r="AL14" s="1466"/>
      <c r="AM14" s="1542"/>
      <c r="AN14" s="1460"/>
      <c r="AO14" s="1461"/>
      <c r="AP14" s="497"/>
      <c r="AQ14" s="1368"/>
      <c r="AR14" s="1369"/>
      <c r="AS14" s="150"/>
      <c r="AT14" s="1553"/>
      <c r="AU14" s="1553"/>
      <c r="AV14" s="150"/>
    </row>
    <row r="15" spans="1:48" ht="14.25" customHeight="1">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363"/>
      <c r="AD15" s="1509"/>
      <c r="AE15" s="1537" t="s">
        <v>283</v>
      </c>
      <c r="AF15" s="1538"/>
      <c r="AG15" s="1539"/>
      <c r="AH15" s="497"/>
      <c r="AI15" s="1368"/>
      <c r="AJ15" s="1369"/>
      <c r="AK15" s="1475"/>
      <c r="AL15" s="1466"/>
      <c r="AM15" s="1542"/>
      <c r="AN15" s="1460"/>
      <c r="AO15" s="1461"/>
      <c r="AP15" s="497"/>
      <c r="AQ15" s="1368"/>
      <c r="AR15" s="1369"/>
      <c r="AS15" s="150"/>
      <c r="AT15" s="1553"/>
      <c r="AU15" s="1553"/>
      <c r="AV15" s="150"/>
    </row>
    <row r="16" spans="1:48" ht="14.25" customHeigh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363"/>
      <c r="AD16" s="1509" t="s">
        <v>284</v>
      </c>
      <c r="AE16" s="1329" t="s">
        <v>285</v>
      </c>
      <c r="AF16" s="1329"/>
      <c r="AG16" s="1329"/>
      <c r="AH16" s="497"/>
      <c r="AI16" s="1368"/>
      <c r="AJ16" s="1369"/>
      <c r="AK16" s="1475"/>
      <c r="AL16" s="1466"/>
      <c r="AM16" s="1542"/>
      <c r="AN16" s="1460"/>
      <c r="AO16" s="1461"/>
      <c r="AP16" s="497"/>
      <c r="AQ16" s="1368"/>
      <c r="AR16" s="1369"/>
      <c r="AS16" s="150"/>
      <c r="AT16" s="1553"/>
      <c r="AU16" s="1553"/>
      <c r="AV16" s="150"/>
    </row>
    <row r="17" spans="1:48" ht="14.25" customHeight="1">
      <c r="A17" s="150"/>
      <c r="B17" s="150"/>
      <c r="C17" s="224" t="s">
        <v>1049</v>
      </c>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150"/>
      <c r="AB17" s="150"/>
      <c r="AC17" s="1363"/>
      <c r="AD17" s="1509"/>
      <c r="AE17" s="1329" t="s">
        <v>286</v>
      </c>
      <c r="AF17" s="1329"/>
      <c r="AG17" s="1329"/>
      <c r="AH17" s="497"/>
      <c r="AI17" s="1368"/>
      <c r="AJ17" s="1369"/>
      <c r="AK17" s="1475"/>
      <c r="AL17" s="162"/>
      <c r="AM17" s="1460" t="s">
        <v>287</v>
      </c>
      <c r="AN17" s="1460"/>
      <c r="AO17" s="1461"/>
      <c r="AP17" s="497"/>
      <c r="AQ17" s="1368"/>
      <c r="AR17" s="1369"/>
      <c r="AS17" s="150"/>
      <c r="AT17" s="1553"/>
      <c r="AU17" s="1553"/>
      <c r="AV17" s="150"/>
    </row>
    <row r="18" spans="1:48" ht="14.25" customHeight="1">
      <c r="A18" s="150"/>
      <c r="B18" s="150"/>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150"/>
      <c r="AB18" s="150"/>
      <c r="AC18" s="1363"/>
      <c r="AD18" s="1509"/>
      <c r="AE18" s="1329" t="s">
        <v>288</v>
      </c>
      <c r="AF18" s="1329"/>
      <c r="AG18" s="1329"/>
      <c r="AH18" s="497"/>
      <c r="AI18" s="1368"/>
      <c r="AJ18" s="1369"/>
      <c r="AK18" s="1475"/>
      <c r="AL18" s="162"/>
      <c r="AM18" s="1460" t="s">
        <v>289</v>
      </c>
      <c r="AN18" s="1460"/>
      <c r="AO18" s="1461"/>
      <c r="AP18" s="497"/>
      <c r="AQ18" s="1368"/>
      <c r="AR18" s="1369"/>
      <c r="AS18" s="150"/>
      <c r="AT18" s="1553"/>
      <c r="AU18" s="1553"/>
      <c r="AV18" s="150"/>
    </row>
    <row r="19" spans="1:48" ht="14.25" customHeight="1">
      <c r="A19" s="150"/>
      <c r="B19" s="150"/>
      <c r="C19" s="224" t="s">
        <v>243</v>
      </c>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150"/>
      <c r="AB19" s="150"/>
      <c r="AC19" s="1363"/>
      <c r="AD19" s="1509"/>
      <c r="AE19" s="1329" t="s">
        <v>290</v>
      </c>
      <c r="AF19" s="1329"/>
      <c r="AG19" s="1329"/>
      <c r="AH19" s="497"/>
      <c r="AI19" s="1368"/>
      <c r="AJ19" s="1369"/>
      <c r="AK19" s="1475"/>
      <c r="AL19" s="162"/>
      <c r="AM19" s="1460" t="s">
        <v>291</v>
      </c>
      <c r="AN19" s="1460"/>
      <c r="AO19" s="1461"/>
      <c r="AP19" s="497"/>
      <c r="AQ19" s="1368"/>
      <c r="AR19" s="1369"/>
      <c r="AS19" s="150"/>
      <c r="AT19" s="1553"/>
      <c r="AU19" s="1553"/>
      <c r="AV19" s="150"/>
    </row>
    <row r="20" spans="1:48" ht="14.25" customHeight="1">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363"/>
      <c r="AD20" s="1509"/>
      <c r="AE20" s="1329" t="s">
        <v>292</v>
      </c>
      <c r="AF20" s="1329"/>
      <c r="AG20" s="1329"/>
      <c r="AH20" s="497"/>
      <c r="AI20" s="1368"/>
      <c r="AJ20" s="1369"/>
      <c r="AK20" s="1475"/>
      <c r="AL20" s="162"/>
      <c r="AM20" s="1460" t="s">
        <v>293</v>
      </c>
      <c r="AN20" s="1460"/>
      <c r="AO20" s="1461"/>
      <c r="AP20" s="497"/>
      <c r="AQ20" s="1368"/>
      <c r="AR20" s="1369"/>
      <c r="AS20" s="150"/>
      <c r="AT20" s="1553"/>
      <c r="AU20" s="1553"/>
      <c r="AV20" s="150"/>
    </row>
    <row r="21" spans="1:48" ht="14.25" customHeight="1">
      <c r="A21" s="150"/>
      <c r="B21" s="1530" t="s">
        <v>294</v>
      </c>
      <c r="C21" s="1514"/>
      <c r="D21" s="1514"/>
      <c r="E21" s="1514"/>
      <c r="F21" s="1514"/>
      <c r="G21" s="1514"/>
      <c r="H21" s="1514"/>
      <c r="I21" s="1514"/>
      <c r="J21" s="1514"/>
      <c r="K21" s="1514"/>
      <c r="L21" s="1514"/>
      <c r="M21" s="1514"/>
      <c r="N21" s="1514"/>
      <c r="O21" s="1514"/>
      <c r="P21" s="1514"/>
      <c r="Q21" s="1513" t="s">
        <v>295</v>
      </c>
      <c r="R21" s="1514"/>
      <c r="S21" s="1514"/>
      <c r="T21" s="1514"/>
      <c r="U21" s="1514"/>
      <c r="V21" s="1514"/>
      <c r="W21" s="1514"/>
      <c r="X21" s="1514"/>
      <c r="Y21" s="1514"/>
      <c r="Z21" s="1514"/>
      <c r="AA21" s="1515"/>
      <c r="AB21" s="150"/>
      <c r="AC21" s="1363"/>
      <c r="AD21" s="1509"/>
      <c r="AE21" s="1329" t="s">
        <v>296</v>
      </c>
      <c r="AF21" s="1329"/>
      <c r="AG21" s="1329"/>
      <c r="AH21" s="497"/>
      <c r="AI21" s="1368"/>
      <c r="AJ21" s="1369"/>
      <c r="AK21" s="1475" t="s">
        <v>297</v>
      </c>
      <c r="AL21" s="162"/>
      <c r="AM21" s="1460" t="s">
        <v>298</v>
      </c>
      <c r="AN21" s="1460"/>
      <c r="AO21" s="1461"/>
      <c r="AP21" s="497"/>
      <c r="AQ21" s="1368"/>
      <c r="AR21" s="1369"/>
      <c r="AS21" s="150"/>
      <c r="AT21" s="1553"/>
      <c r="AU21" s="1553"/>
      <c r="AV21" s="150"/>
    </row>
    <row r="22" spans="1:48" ht="14.25" customHeight="1">
      <c r="A22" s="150"/>
      <c r="B22" s="1342"/>
      <c r="C22" s="1343"/>
      <c r="D22" s="1343"/>
      <c r="E22" s="1343"/>
      <c r="F22" s="1343"/>
      <c r="G22" s="1343"/>
      <c r="H22" s="1343"/>
      <c r="I22" s="1343"/>
      <c r="J22" s="1343"/>
      <c r="K22" s="1343"/>
      <c r="L22" s="1343"/>
      <c r="M22" s="1343"/>
      <c r="N22" s="1343"/>
      <c r="O22" s="1343"/>
      <c r="P22" s="1344"/>
      <c r="Q22" s="1348"/>
      <c r="R22" s="1349"/>
      <c r="S22" s="1349"/>
      <c r="T22" s="1349"/>
      <c r="U22" s="1349"/>
      <c r="V22" s="1349"/>
      <c r="W22" s="1349"/>
      <c r="X22" s="1349"/>
      <c r="Y22" s="1349"/>
      <c r="Z22" s="1349"/>
      <c r="AA22" s="1419" t="s">
        <v>299</v>
      </c>
      <c r="AB22" s="150"/>
      <c r="AC22" s="1363"/>
      <c r="AD22" s="1509"/>
      <c r="AE22" s="1329" t="s">
        <v>300</v>
      </c>
      <c r="AF22" s="1329"/>
      <c r="AG22" s="1329"/>
      <c r="AH22" s="497"/>
      <c r="AI22" s="1368"/>
      <c r="AJ22" s="1369"/>
      <c r="AK22" s="1475"/>
      <c r="AL22" s="162"/>
      <c r="AM22" s="1460" t="s">
        <v>301</v>
      </c>
      <c r="AN22" s="1460"/>
      <c r="AO22" s="1461"/>
      <c r="AP22" s="497"/>
      <c r="AQ22" s="1368"/>
      <c r="AR22" s="1369"/>
      <c r="AS22" s="150"/>
      <c r="AT22" s="1553"/>
      <c r="AU22" s="1553"/>
      <c r="AV22" s="150"/>
    </row>
    <row r="23" spans="1:48" ht="14.25" customHeight="1">
      <c r="A23" s="150"/>
      <c r="B23" s="1345"/>
      <c r="C23" s="1346"/>
      <c r="D23" s="1346"/>
      <c r="E23" s="1346"/>
      <c r="F23" s="1346"/>
      <c r="G23" s="1346"/>
      <c r="H23" s="1346"/>
      <c r="I23" s="1346"/>
      <c r="J23" s="1346"/>
      <c r="K23" s="1346"/>
      <c r="L23" s="1346"/>
      <c r="M23" s="1346"/>
      <c r="N23" s="1346"/>
      <c r="O23" s="1346"/>
      <c r="P23" s="1347"/>
      <c r="Q23" s="1350"/>
      <c r="R23" s="1351"/>
      <c r="S23" s="1351"/>
      <c r="T23" s="1351"/>
      <c r="U23" s="1351"/>
      <c r="V23" s="1351"/>
      <c r="W23" s="1351"/>
      <c r="X23" s="1351"/>
      <c r="Y23" s="1351"/>
      <c r="Z23" s="1351"/>
      <c r="AA23" s="1499"/>
      <c r="AB23" s="150"/>
      <c r="AC23" s="1363"/>
      <c r="AD23" s="1509"/>
      <c r="AE23" s="1379" t="s">
        <v>302</v>
      </c>
      <c r="AF23" s="1380"/>
      <c r="AG23" s="1381"/>
      <c r="AH23" s="497"/>
      <c r="AI23" s="1368"/>
      <c r="AJ23" s="1369"/>
      <c r="AK23" s="1475"/>
      <c r="AL23" s="162"/>
      <c r="AM23" s="1460" t="s">
        <v>303</v>
      </c>
      <c r="AN23" s="1460"/>
      <c r="AO23" s="1461"/>
      <c r="AP23" s="497"/>
      <c r="AQ23" s="1368"/>
      <c r="AR23" s="1369"/>
      <c r="AS23" s="150"/>
      <c r="AT23" s="1553"/>
      <c r="AU23" s="1553"/>
      <c r="AV23" s="150"/>
    </row>
    <row r="24" spans="1:48" ht="14.25" customHeight="1">
      <c r="A24" s="150"/>
      <c r="B24" s="1531"/>
      <c r="C24" s="1532"/>
      <c r="D24" s="1532"/>
      <c r="E24" s="1533"/>
      <c r="F24" s="1370" t="s">
        <v>916</v>
      </c>
      <c r="G24" s="1371"/>
      <c r="H24" s="1371"/>
      <c r="I24" s="1371"/>
      <c r="J24" s="1443"/>
      <c r="K24" s="1370" t="s">
        <v>915</v>
      </c>
      <c r="L24" s="1371"/>
      <c r="M24" s="1371"/>
      <c r="N24" s="1371"/>
      <c r="O24" s="1443"/>
      <c r="P24" s="1370" t="s">
        <v>934</v>
      </c>
      <c r="Q24" s="1371"/>
      <c r="R24" s="1371"/>
      <c r="S24" s="1371"/>
      <c r="T24" s="1371"/>
      <c r="U24" s="1371"/>
      <c r="V24" s="1371"/>
      <c r="W24" s="1370" t="s">
        <v>304</v>
      </c>
      <c r="X24" s="1443"/>
      <c r="Y24" s="1370" t="s">
        <v>349</v>
      </c>
      <c r="Z24" s="1371"/>
      <c r="AA24" s="1419"/>
      <c r="AB24" s="150"/>
      <c r="AC24" s="1363"/>
      <c r="AD24" s="1509"/>
      <c r="AE24" s="1329" t="s">
        <v>925</v>
      </c>
      <c r="AF24" s="1329"/>
      <c r="AG24" s="1329"/>
      <c r="AH24" s="497"/>
      <c r="AI24" s="1368"/>
      <c r="AJ24" s="1369"/>
      <c r="AK24" s="1475"/>
      <c r="AL24" s="162"/>
      <c r="AM24" s="1460" t="s">
        <v>350</v>
      </c>
      <c r="AN24" s="1460"/>
      <c r="AO24" s="1461"/>
      <c r="AP24" s="497"/>
      <c r="AQ24" s="1368"/>
      <c r="AR24" s="1369"/>
      <c r="AS24" s="150"/>
      <c r="AT24" s="1553"/>
      <c r="AU24" s="1553"/>
      <c r="AV24" s="150"/>
    </row>
    <row r="25" spans="1:48" ht="14.25" customHeight="1">
      <c r="A25" s="150"/>
      <c r="B25" s="1534"/>
      <c r="C25" s="1535"/>
      <c r="D25" s="1535"/>
      <c r="E25" s="1536"/>
      <c r="F25" s="1444"/>
      <c r="G25" s="1445"/>
      <c r="H25" s="1445"/>
      <c r="I25" s="1445"/>
      <c r="J25" s="1423"/>
      <c r="K25" s="1444"/>
      <c r="L25" s="1445"/>
      <c r="M25" s="1445"/>
      <c r="N25" s="1445"/>
      <c r="O25" s="1423"/>
      <c r="P25" s="1444"/>
      <c r="Q25" s="1445"/>
      <c r="R25" s="1445"/>
      <c r="S25" s="1445"/>
      <c r="T25" s="1445"/>
      <c r="U25" s="1445"/>
      <c r="V25" s="1445"/>
      <c r="W25" s="1444"/>
      <c r="X25" s="1423"/>
      <c r="Y25" s="1445" t="s">
        <v>351</v>
      </c>
      <c r="Z25" s="1445"/>
      <c r="AA25" s="1499"/>
      <c r="AB25" s="150"/>
      <c r="AC25" s="1363"/>
      <c r="AD25" s="1509" t="s">
        <v>352</v>
      </c>
      <c r="AE25" s="1329" t="s">
        <v>298</v>
      </c>
      <c r="AF25" s="1329"/>
      <c r="AG25" s="1329"/>
      <c r="AH25" s="497"/>
      <c r="AI25" s="1368"/>
      <c r="AJ25" s="1369"/>
      <c r="AK25" s="1475"/>
      <c r="AL25" s="162"/>
      <c r="AM25" s="1460" t="s">
        <v>353</v>
      </c>
      <c r="AN25" s="1460"/>
      <c r="AO25" s="1461"/>
      <c r="AP25" s="497"/>
      <c r="AQ25" s="1368"/>
      <c r="AR25" s="1369"/>
      <c r="AS25" s="150"/>
      <c r="AT25" s="1553"/>
      <c r="AU25" s="1553"/>
      <c r="AV25" s="150"/>
    </row>
    <row r="26" spans="1:48" ht="14.25" customHeight="1">
      <c r="A26" s="150"/>
      <c r="B26" s="1500" t="s">
        <v>354</v>
      </c>
      <c r="C26" s="1389"/>
      <c r="D26" s="1389"/>
      <c r="E26" s="1501"/>
      <c r="F26" s="1506"/>
      <c r="G26" s="1343"/>
      <c r="H26" s="1343"/>
      <c r="I26" s="1343"/>
      <c r="J26" s="1344"/>
      <c r="K26" s="1506"/>
      <c r="L26" s="1516"/>
      <c r="M26" s="1516"/>
      <c r="N26" s="1516"/>
      <c r="O26" s="1517"/>
      <c r="P26" s="1322"/>
      <c r="Q26" s="1523"/>
      <c r="R26" s="1523"/>
      <c r="S26" s="1523"/>
      <c r="T26" s="1523"/>
      <c r="U26" s="1523"/>
      <c r="V26" s="1524"/>
      <c r="W26" s="1359" t="s">
        <v>205</v>
      </c>
      <c r="X26" s="1525"/>
      <c r="Y26" s="1510"/>
      <c r="Z26" s="1343"/>
      <c r="AA26" s="1511"/>
      <c r="AB26" s="150"/>
      <c r="AC26" s="1363"/>
      <c r="AD26" s="1509"/>
      <c r="AE26" s="1329" t="s">
        <v>355</v>
      </c>
      <c r="AF26" s="1329"/>
      <c r="AG26" s="1329"/>
      <c r="AH26" s="497"/>
      <c r="AI26" s="1368"/>
      <c r="AJ26" s="1369"/>
      <c r="AK26" s="1475"/>
      <c r="AL26" s="162"/>
      <c r="AM26" s="1380" t="s">
        <v>358</v>
      </c>
      <c r="AN26" s="1380"/>
      <c r="AO26" s="1381"/>
      <c r="AP26" s="497"/>
      <c r="AQ26" s="1368"/>
      <c r="AR26" s="1369"/>
      <c r="AS26" s="150"/>
      <c r="AT26" s="1553"/>
      <c r="AU26" s="1553"/>
      <c r="AV26" s="150"/>
    </row>
    <row r="27" spans="1:48" ht="14.25" customHeight="1">
      <c r="A27" s="150"/>
      <c r="B27" s="1502"/>
      <c r="C27" s="1392"/>
      <c r="D27" s="1392"/>
      <c r="E27" s="1503"/>
      <c r="F27" s="1507"/>
      <c r="G27" s="700"/>
      <c r="H27" s="700"/>
      <c r="I27" s="700"/>
      <c r="J27" s="1404"/>
      <c r="K27" s="1518"/>
      <c r="L27" s="1282"/>
      <c r="M27" s="1282"/>
      <c r="N27" s="1282"/>
      <c r="O27" s="1519"/>
      <c r="P27" s="1355"/>
      <c r="Q27" s="1356"/>
      <c r="R27" s="1356"/>
      <c r="S27" s="1356"/>
      <c r="T27" s="1356"/>
      <c r="U27" s="1356"/>
      <c r="V27" s="1357"/>
      <c r="W27" s="1526"/>
      <c r="X27" s="1527"/>
      <c r="Y27" s="1507"/>
      <c r="Z27" s="700"/>
      <c r="AA27" s="1264"/>
      <c r="AB27" s="150"/>
      <c r="AC27" s="1363"/>
      <c r="AD27" s="1509"/>
      <c r="AE27" s="1329" t="s">
        <v>293</v>
      </c>
      <c r="AF27" s="1329"/>
      <c r="AG27" s="1329"/>
      <c r="AH27" s="497"/>
      <c r="AI27" s="1368"/>
      <c r="AJ27" s="1369"/>
      <c r="AK27" s="1475"/>
      <c r="AL27" s="162"/>
      <c r="AM27" s="1460" t="s">
        <v>359</v>
      </c>
      <c r="AN27" s="1460"/>
      <c r="AO27" s="1461"/>
      <c r="AP27" s="497"/>
      <c r="AQ27" s="1368"/>
      <c r="AR27" s="1369"/>
      <c r="AS27" s="150"/>
      <c r="AT27" s="1553"/>
      <c r="AU27" s="1553"/>
      <c r="AV27" s="150"/>
    </row>
    <row r="28" spans="1:48" ht="14.25" customHeight="1">
      <c r="A28" s="150"/>
      <c r="B28" s="1502"/>
      <c r="C28" s="1392"/>
      <c r="D28" s="1392"/>
      <c r="E28" s="1503"/>
      <c r="F28" s="1507"/>
      <c r="G28" s="700"/>
      <c r="H28" s="700"/>
      <c r="I28" s="700"/>
      <c r="J28" s="1404"/>
      <c r="K28" s="1518"/>
      <c r="L28" s="1282"/>
      <c r="M28" s="1282"/>
      <c r="N28" s="1282"/>
      <c r="O28" s="1519"/>
      <c r="P28" s="1355"/>
      <c r="Q28" s="1356"/>
      <c r="R28" s="1356"/>
      <c r="S28" s="1356"/>
      <c r="T28" s="1356"/>
      <c r="U28" s="1356"/>
      <c r="V28" s="1357"/>
      <c r="W28" s="1526"/>
      <c r="X28" s="1527"/>
      <c r="Y28" s="1507"/>
      <c r="Z28" s="700"/>
      <c r="AA28" s="1264"/>
      <c r="AB28" s="150"/>
      <c r="AC28" s="1363" t="s">
        <v>132</v>
      </c>
      <c r="AD28" s="1352" t="s">
        <v>360</v>
      </c>
      <c r="AE28" s="1329" t="s">
        <v>361</v>
      </c>
      <c r="AF28" s="1329"/>
      <c r="AG28" s="1329"/>
      <c r="AH28" s="497"/>
      <c r="AI28" s="1368"/>
      <c r="AJ28" s="1369"/>
      <c r="AK28" s="1475"/>
      <c r="AL28" s="162"/>
      <c r="AM28" s="1380" t="s">
        <v>685</v>
      </c>
      <c r="AN28" s="1380"/>
      <c r="AO28" s="1381"/>
      <c r="AP28" s="497"/>
      <c r="AQ28" s="1368"/>
      <c r="AR28" s="1369"/>
      <c r="AS28" s="150"/>
      <c r="AT28" s="1553"/>
      <c r="AU28" s="1553"/>
      <c r="AV28" s="150"/>
    </row>
    <row r="29" spans="1:48" ht="14.25" customHeight="1">
      <c r="A29" s="150"/>
      <c r="B29" s="1504"/>
      <c r="C29" s="1395"/>
      <c r="D29" s="1395"/>
      <c r="E29" s="1505"/>
      <c r="F29" s="1508"/>
      <c r="G29" s="1346"/>
      <c r="H29" s="1346"/>
      <c r="I29" s="1346"/>
      <c r="J29" s="1347"/>
      <c r="K29" s="1520"/>
      <c r="L29" s="1521"/>
      <c r="M29" s="1521"/>
      <c r="N29" s="1521"/>
      <c r="O29" s="1522"/>
      <c r="P29" s="1358" t="s">
        <v>933</v>
      </c>
      <c r="Q29" s="1346"/>
      <c r="R29" s="1346"/>
      <c r="S29" s="1346"/>
      <c r="T29" s="1346"/>
      <c r="U29" s="1346"/>
      <c r="V29" s="1347"/>
      <c r="W29" s="1528"/>
      <c r="X29" s="1529"/>
      <c r="Y29" s="1508"/>
      <c r="Z29" s="1346"/>
      <c r="AA29" s="1512"/>
      <c r="AB29" s="150"/>
      <c r="AC29" s="1363"/>
      <c r="AD29" s="1353"/>
      <c r="AE29" s="1329" t="s">
        <v>686</v>
      </c>
      <c r="AF29" s="1329"/>
      <c r="AG29" s="1329"/>
      <c r="AH29" s="497"/>
      <c r="AI29" s="1368"/>
      <c r="AJ29" s="1369"/>
      <c r="AK29" s="1475"/>
      <c r="AL29" s="162"/>
      <c r="AM29" s="1460" t="s">
        <v>687</v>
      </c>
      <c r="AN29" s="1460"/>
      <c r="AO29" s="1461"/>
      <c r="AP29" s="497"/>
      <c r="AQ29" s="1368"/>
      <c r="AR29" s="1369"/>
      <c r="AS29" s="150"/>
      <c r="AT29" s="1553"/>
      <c r="AU29" s="1553"/>
      <c r="AV29" s="150"/>
    </row>
    <row r="30" spans="1:48" ht="14.25" customHeight="1">
      <c r="A30" s="150"/>
      <c r="B30" s="1484" t="s">
        <v>688</v>
      </c>
      <c r="C30" s="1329"/>
      <c r="D30" s="1329"/>
      <c r="E30" s="1329"/>
      <c r="F30" s="1459" t="s">
        <v>204</v>
      </c>
      <c r="G30" s="1459"/>
      <c r="H30" s="1459"/>
      <c r="I30" s="1459"/>
      <c r="J30" s="1459"/>
      <c r="K30" s="1459"/>
      <c r="L30" s="1456" t="s">
        <v>689</v>
      </c>
      <c r="M30" s="1456"/>
      <c r="N30" s="1456"/>
      <c r="O30" s="1456"/>
      <c r="P30" s="1485"/>
      <c r="Q30" s="1486"/>
      <c r="R30" s="1486"/>
      <c r="S30" s="1486"/>
      <c r="T30" s="1486"/>
      <c r="U30" s="1486"/>
      <c r="V30" s="1487"/>
      <c r="W30" s="1370" t="s">
        <v>690</v>
      </c>
      <c r="X30" s="1371"/>
      <c r="Y30" s="1371"/>
      <c r="Z30" s="1371"/>
      <c r="AA30" s="1419"/>
      <c r="AB30" s="150"/>
      <c r="AC30" s="1363"/>
      <c r="AD30" s="1353"/>
      <c r="AE30" s="1329" t="s">
        <v>692</v>
      </c>
      <c r="AF30" s="1329"/>
      <c r="AG30" s="1329"/>
      <c r="AH30" s="497"/>
      <c r="AI30" s="1368"/>
      <c r="AJ30" s="1369"/>
      <c r="AK30" s="1475"/>
      <c r="AL30" s="162"/>
      <c r="AM30" s="1460" t="s">
        <v>296</v>
      </c>
      <c r="AN30" s="1460"/>
      <c r="AO30" s="1461"/>
      <c r="AP30" s="497"/>
      <c r="AQ30" s="1368"/>
      <c r="AR30" s="1369"/>
      <c r="AS30" s="150"/>
      <c r="AT30" s="1553"/>
      <c r="AU30" s="1553"/>
      <c r="AV30" s="150"/>
    </row>
    <row r="31" spans="1:48" ht="6.75" customHeight="1">
      <c r="A31" s="150"/>
      <c r="B31" s="1484"/>
      <c r="C31" s="1329"/>
      <c r="D31" s="1329"/>
      <c r="E31" s="1329"/>
      <c r="F31" s="1459"/>
      <c r="G31" s="1459"/>
      <c r="H31" s="1459"/>
      <c r="I31" s="1459"/>
      <c r="J31" s="1459"/>
      <c r="K31" s="1459"/>
      <c r="L31" s="1456"/>
      <c r="M31" s="1456"/>
      <c r="N31" s="1456"/>
      <c r="O31" s="1456"/>
      <c r="P31" s="1488"/>
      <c r="Q31" s="1489"/>
      <c r="R31" s="1489"/>
      <c r="S31" s="1489"/>
      <c r="T31" s="1489"/>
      <c r="U31" s="1489"/>
      <c r="V31" s="1490"/>
      <c r="W31" s="1444"/>
      <c r="X31" s="1445"/>
      <c r="Y31" s="1445"/>
      <c r="Z31" s="1445"/>
      <c r="AA31" s="1499"/>
      <c r="AB31" s="150"/>
      <c r="AC31" s="1363"/>
      <c r="AD31" s="1353"/>
      <c r="AE31" s="1329" t="s">
        <v>693</v>
      </c>
      <c r="AF31" s="1329"/>
      <c r="AG31" s="1329"/>
      <c r="AH31" s="1368"/>
      <c r="AI31" s="1368"/>
      <c r="AJ31" s="1369"/>
      <c r="AK31" s="1475" t="s">
        <v>694</v>
      </c>
      <c r="AL31" s="155"/>
      <c r="AM31" s="1460" t="s">
        <v>361</v>
      </c>
      <c r="AN31" s="1460"/>
      <c r="AO31" s="1461"/>
      <c r="AP31" s="1368"/>
      <c r="AQ31" s="1368"/>
      <c r="AR31" s="1369"/>
      <c r="AS31" s="150"/>
      <c r="AT31" s="1553"/>
      <c r="AU31" s="1553"/>
      <c r="AV31" s="150"/>
    </row>
    <row r="32" spans="1:48" ht="6.75" customHeight="1">
      <c r="A32" s="150"/>
      <c r="B32" s="1493" t="s">
        <v>695</v>
      </c>
      <c r="C32" s="1494"/>
      <c r="D32" s="1494"/>
      <c r="E32" s="1495"/>
      <c r="F32" s="1459" t="s">
        <v>204</v>
      </c>
      <c r="G32" s="1459"/>
      <c r="H32" s="1459"/>
      <c r="I32" s="1459"/>
      <c r="J32" s="1459"/>
      <c r="K32" s="1459"/>
      <c r="L32" s="1456"/>
      <c r="M32" s="1456"/>
      <c r="N32" s="1456"/>
      <c r="O32" s="1456"/>
      <c r="P32" s="1488"/>
      <c r="Q32" s="1489"/>
      <c r="R32" s="1489"/>
      <c r="S32" s="1489"/>
      <c r="T32" s="1489"/>
      <c r="U32" s="1489"/>
      <c r="V32" s="1490"/>
      <c r="W32" s="1359" t="s">
        <v>696</v>
      </c>
      <c r="X32" s="1360"/>
      <c r="Y32" s="1364" t="s">
        <v>697</v>
      </c>
      <c r="Z32" s="1364"/>
      <c r="AA32" s="1365"/>
      <c r="AB32" s="150"/>
      <c r="AC32" s="1363"/>
      <c r="AD32" s="1353"/>
      <c r="AE32" s="1329"/>
      <c r="AF32" s="1329"/>
      <c r="AG32" s="1329"/>
      <c r="AH32" s="1368"/>
      <c r="AI32" s="1368"/>
      <c r="AJ32" s="1369"/>
      <c r="AK32" s="1475"/>
      <c r="AL32" s="155"/>
      <c r="AM32" s="1460"/>
      <c r="AN32" s="1460"/>
      <c r="AO32" s="1461"/>
      <c r="AP32" s="1368"/>
      <c r="AQ32" s="1368"/>
      <c r="AR32" s="1369"/>
      <c r="AS32" s="150"/>
      <c r="AT32" s="1553"/>
      <c r="AU32" s="1553"/>
      <c r="AV32" s="150"/>
    </row>
    <row r="33" spans="1:48" ht="14.25" customHeight="1">
      <c r="A33" s="150"/>
      <c r="B33" s="1496"/>
      <c r="C33" s="1497"/>
      <c r="D33" s="1497"/>
      <c r="E33" s="1498"/>
      <c r="F33" s="1459"/>
      <c r="G33" s="1459"/>
      <c r="H33" s="1459"/>
      <c r="I33" s="1459"/>
      <c r="J33" s="1459"/>
      <c r="K33" s="1459"/>
      <c r="L33" s="1456"/>
      <c r="M33" s="1456"/>
      <c r="N33" s="1456"/>
      <c r="O33" s="1456"/>
      <c r="P33" s="1491"/>
      <c r="Q33" s="1168"/>
      <c r="R33" s="1168"/>
      <c r="S33" s="1168"/>
      <c r="T33" s="1168"/>
      <c r="U33" s="1168"/>
      <c r="V33" s="1492"/>
      <c r="W33" s="1361"/>
      <c r="X33" s="1362"/>
      <c r="Y33" s="1366"/>
      <c r="Z33" s="1366"/>
      <c r="AA33" s="1367"/>
      <c r="AB33" s="150"/>
      <c r="AC33" s="1363"/>
      <c r="AD33" s="1354"/>
      <c r="AE33" s="1329" t="s">
        <v>698</v>
      </c>
      <c r="AF33" s="1329"/>
      <c r="AG33" s="1329"/>
      <c r="AH33" s="497"/>
      <c r="AI33" s="1368"/>
      <c r="AJ33" s="1369"/>
      <c r="AK33" s="1475"/>
      <c r="AL33" s="162"/>
      <c r="AM33" s="1460" t="s">
        <v>699</v>
      </c>
      <c r="AN33" s="1460"/>
      <c r="AO33" s="1461"/>
      <c r="AP33" s="497"/>
      <c r="AQ33" s="1368"/>
      <c r="AR33" s="1369"/>
      <c r="AS33" s="150"/>
      <c r="AT33" s="1553"/>
      <c r="AU33" s="1553"/>
      <c r="AV33" s="150"/>
    </row>
    <row r="34" spans="1:48" ht="14.25" customHeight="1">
      <c r="A34" s="150"/>
      <c r="B34" s="1453"/>
      <c r="C34" s="1371"/>
      <c r="D34" s="1371"/>
      <c r="E34" s="1443"/>
      <c r="F34" s="1370" t="s">
        <v>701</v>
      </c>
      <c r="G34" s="1371"/>
      <c r="H34" s="1371"/>
      <c r="I34" s="1371"/>
      <c r="J34" s="1371"/>
      <c r="K34" s="1371"/>
      <c r="L34" s="1371"/>
      <c r="M34" s="1371"/>
      <c r="N34" s="1371"/>
      <c r="O34" s="1371"/>
      <c r="P34" s="1371" t="s">
        <v>702</v>
      </c>
      <c r="Q34" s="1371"/>
      <c r="R34" s="1371"/>
      <c r="S34" s="1371"/>
      <c r="T34" s="1371"/>
      <c r="U34" s="1371"/>
      <c r="V34" s="1371"/>
      <c r="W34" s="1371"/>
      <c r="X34" s="1371"/>
      <c r="Y34" s="1371"/>
      <c r="Z34" s="1371"/>
      <c r="AA34" s="1419"/>
      <c r="AB34" s="150"/>
      <c r="AC34" s="1363"/>
      <c r="AD34" s="1479" t="s">
        <v>703</v>
      </c>
      <c r="AE34" s="1329" t="s">
        <v>287</v>
      </c>
      <c r="AF34" s="1329"/>
      <c r="AG34" s="1329"/>
      <c r="AH34" s="497"/>
      <c r="AI34" s="1368"/>
      <c r="AJ34" s="1369"/>
      <c r="AK34" s="1475"/>
      <c r="AL34" s="162"/>
      <c r="AM34" s="1460" t="s">
        <v>704</v>
      </c>
      <c r="AN34" s="1460"/>
      <c r="AO34" s="1461"/>
      <c r="AP34" s="497"/>
      <c r="AQ34" s="1368"/>
      <c r="AR34" s="1369"/>
      <c r="AS34" s="150"/>
      <c r="AT34" s="1553"/>
      <c r="AU34" s="1553"/>
      <c r="AV34" s="150"/>
    </row>
    <row r="35" spans="1:48" ht="6" customHeight="1">
      <c r="A35" s="150"/>
      <c r="B35" s="1223"/>
      <c r="C35" s="1224"/>
      <c r="D35" s="1224"/>
      <c r="E35" s="1454"/>
      <c r="F35" s="1422"/>
      <c r="G35" s="1224"/>
      <c r="H35" s="1224"/>
      <c r="I35" s="1224"/>
      <c r="J35" s="1224"/>
      <c r="K35" s="1224"/>
      <c r="L35" s="1224"/>
      <c r="M35" s="1224"/>
      <c r="N35" s="1224"/>
      <c r="O35" s="1224"/>
      <c r="P35" s="1224"/>
      <c r="Q35" s="1224"/>
      <c r="R35" s="1224"/>
      <c r="S35" s="1224"/>
      <c r="T35" s="1224"/>
      <c r="U35" s="1224"/>
      <c r="V35" s="1224"/>
      <c r="W35" s="1224"/>
      <c r="X35" s="1224"/>
      <c r="Y35" s="1224"/>
      <c r="Z35" s="1224"/>
      <c r="AA35" s="1214"/>
      <c r="AB35" s="150"/>
      <c r="AC35" s="1363"/>
      <c r="AD35" s="1479"/>
      <c r="AE35" s="1329" t="s">
        <v>705</v>
      </c>
      <c r="AF35" s="1329"/>
      <c r="AG35" s="1329"/>
      <c r="AH35" s="1368"/>
      <c r="AI35" s="1368"/>
      <c r="AJ35" s="1369"/>
      <c r="AK35" s="1475"/>
      <c r="AL35" s="155"/>
      <c r="AM35" s="1460" t="s">
        <v>706</v>
      </c>
      <c r="AN35" s="1460"/>
      <c r="AO35" s="1461"/>
      <c r="AP35" s="1368"/>
      <c r="AQ35" s="1368"/>
      <c r="AR35" s="1369"/>
      <c r="AS35" s="150"/>
      <c r="AT35" s="1553"/>
      <c r="AU35" s="1553"/>
      <c r="AV35" s="150"/>
    </row>
    <row r="36" spans="1:48" ht="6" customHeight="1">
      <c r="A36" s="150"/>
      <c r="B36" s="1480" t="s">
        <v>918</v>
      </c>
      <c r="C36" s="1481"/>
      <c r="D36" s="1481"/>
      <c r="E36" s="1482"/>
      <c r="F36" s="1379" t="s">
        <v>707</v>
      </c>
      <c r="G36" s="1336"/>
      <c r="H36" s="1471"/>
      <c r="I36" s="1471"/>
      <c r="J36" s="1471"/>
      <c r="K36" s="1471"/>
      <c r="L36" s="1471"/>
      <c r="M36" s="1471"/>
      <c r="N36" s="1471"/>
      <c r="O36" s="1472"/>
      <c r="P36" s="1322"/>
      <c r="Q36" s="1323"/>
      <c r="R36" s="1323"/>
      <c r="S36" s="1323"/>
      <c r="T36" s="1323"/>
      <c r="U36" s="1323"/>
      <c r="V36" s="1323"/>
      <c r="W36" s="1323"/>
      <c r="X36" s="1323"/>
      <c r="Y36" s="1323"/>
      <c r="Z36" s="1323"/>
      <c r="AA36" s="1324"/>
      <c r="AB36" s="150"/>
      <c r="AC36" s="1363"/>
      <c r="AD36" s="1479"/>
      <c r="AE36" s="1329"/>
      <c r="AF36" s="1329"/>
      <c r="AG36" s="1329"/>
      <c r="AH36" s="1368"/>
      <c r="AI36" s="1368"/>
      <c r="AJ36" s="1369"/>
      <c r="AK36" s="1475"/>
      <c r="AL36" s="155"/>
      <c r="AM36" s="1460"/>
      <c r="AN36" s="1460"/>
      <c r="AO36" s="1461"/>
      <c r="AP36" s="1368"/>
      <c r="AQ36" s="1368"/>
      <c r="AR36" s="1369"/>
      <c r="AS36" s="150"/>
      <c r="AT36" s="1553"/>
      <c r="AU36" s="1553"/>
      <c r="AV36" s="150"/>
    </row>
    <row r="37" spans="1:48" ht="14.25" customHeight="1">
      <c r="A37" s="150"/>
      <c r="B37" s="1480"/>
      <c r="C37" s="1481"/>
      <c r="D37" s="1481"/>
      <c r="E37" s="1482"/>
      <c r="F37" s="1379"/>
      <c r="G37" s="1030"/>
      <c r="H37" s="1030"/>
      <c r="I37" s="1030"/>
      <c r="J37" s="1030"/>
      <c r="K37" s="1030"/>
      <c r="L37" s="1030"/>
      <c r="M37" s="1030"/>
      <c r="N37" s="1030"/>
      <c r="O37" s="1483"/>
      <c r="P37" s="1476"/>
      <c r="Q37" s="1477"/>
      <c r="R37" s="1477"/>
      <c r="S37" s="1477"/>
      <c r="T37" s="1477"/>
      <c r="U37" s="1477"/>
      <c r="V37" s="1477"/>
      <c r="W37" s="1477"/>
      <c r="X37" s="1477"/>
      <c r="Y37" s="1477"/>
      <c r="Z37" s="1477"/>
      <c r="AA37" s="1478"/>
      <c r="AB37" s="150"/>
      <c r="AC37" s="1363"/>
      <c r="AD37" s="1479"/>
      <c r="AE37" s="1329" t="s">
        <v>708</v>
      </c>
      <c r="AF37" s="1329"/>
      <c r="AG37" s="1329"/>
      <c r="AH37" s="497"/>
      <c r="AI37" s="1368"/>
      <c r="AJ37" s="1369"/>
      <c r="AK37" s="1475"/>
      <c r="AL37" s="162"/>
      <c r="AM37" s="1460" t="s">
        <v>709</v>
      </c>
      <c r="AN37" s="1460"/>
      <c r="AO37" s="1461"/>
      <c r="AP37" s="497"/>
      <c r="AQ37" s="1368"/>
      <c r="AR37" s="1369"/>
      <c r="AS37" s="150"/>
      <c r="AT37" s="1553"/>
      <c r="AU37" s="1553"/>
      <c r="AV37" s="150"/>
    </row>
    <row r="38" spans="1:48" ht="14.25" customHeight="1">
      <c r="A38" s="150"/>
      <c r="B38" s="1468" t="s">
        <v>710</v>
      </c>
      <c r="C38" s="1469"/>
      <c r="D38" s="1469"/>
      <c r="E38" s="1470"/>
      <c r="F38" s="1379"/>
      <c r="G38" s="1473"/>
      <c r="H38" s="1473"/>
      <c r="I38" s="1473"/>
      <c r="J38" s="1473"/>
      <c r="K38" s="1473"/>
      <c r="L38" s="1473"/>
      <c r="M38" s="1473"/>
      <c r="N38" s="1473"/>
      <c r="O38" s="1474"/>
      <c r="P38" s="1325"/>
      <c r="Q38" s="1326"/>
      <c r="R38" s="1326"/>
      <c r="S38" s="1326"/>
      <c r="T38" s="1326"/>
      <c r="U38" s="1326"/>
      <c r="V38" s="1326"/>
      <c r="W38" s="1326"/>
      <c r="X38" s="1326"/>
      <c r="Y38" s="1326"/>
      <c r="Z38" s="1326"/>
      <c r="AA38" s="1327"/>
      <c r="AB38" s="150"/>
      <c r="AC38" s="1363"/>
      <c r="AD38" s="1479"/>
      <c r="AE38" s="1329" t="s">
        <v>711</v>
      </c>
      <c r="AF38" s="1329"/>
      <c r="AG38" s="1329"/>
      <c r="AH38" s="497"/>
      <c r="AI38" s="1368"/>
      <c r="AJ38" s="1369"/>
      <c r="AK38" s="1475"/>
      <c r="AL38" s="162"/>
      <c r="AM38" s="1460" t="s">
        <v>712</v>
      </c>
      <c r="AN38" s="1460"/>
      <c r="AO38" s="1461"/>
      <c r="AP38" s="497"/>
      <c r="AQ38" s="1368"/>
      <c r="AR38" s="1369"/>
      <c r="AS38" s="150"/>
      <c r="AT38" s="1553"/>
      <c r="AU38" s="1553"/>
      <c r="AV38" s="150"/>
    </row>
    <row r="39" spans="1:48" ht="14.25" customHeight="1">
      <c r="A39" s="150"/>
      <c r="B39" s="1468"/>
      <c r="C39" s="1469"/>
      <c r="D39" s="1469"/>
      <c r="E39" s="1470"/>
      <c r="F39" s="1379" t="s">
        <v>713</v>
      </c>
      <c r="G39" s="1336"/>
      <c r="H39" s="1471"/>
      <c r="I39" s="1471"/>
      <c r="J39" s="1471"/>
      <c r="K39" s="1471"/>
      <c r="L39" s="1471"/>
      <c r="M39" s="1471"/>
      <c r="N39" s="1471"/>
      <c r="O39" s="1472"/>
      <c r="P39" s="1322"/>
      <c r="Q39" s="1323"/>
      <c r="R39" s="1323"/>
      <c r="S39" s="1323"/>
      <c r="T39" s="1323"/>
      <c r="U39" s="1323"/>
      <c r="V39" s="1323"/>
      <c r="W39" s="1323"/>
      <c r="X39" s="1323"/>
      <c r="Y39" s="1323"/>
      <c r="Z39" s="1323"/>
      <c r="AA39" s="1324"/>
      <c r="AB39" s="150"/>
      <c r="AC39" s="1363"/>
      <c r="AD39" s="1479"/>
      <c r="AE39" s="1379" t="s">
        <v>714</v>
      </c>
      <c r="AF39" s="1380"/>
      <c r="AG39" s="1381"/>
      <c r="AH39" s="497"/>
      <c r="AI39" s="1368"/>
      <c r="AJ39" s="1369"/>
      <c r="AK39" s="1475"/>
      <c r="AL39" s="162"/>
      <c r="AM39" s="1460" t="s">
        <v>698</v>
      </c>
      <c r="AN39" s="1460"/>
      <c r="AO39" s="1461"/>
      <c r="AP39" s="497"/>
      <c r="AQ39" s="1368"/>
      <c r="AR39" s="1369"/>
      <c r="AS39" s="150"/>
      <c r="AT39" s="1553"/>
      <c r="AU39" s="1553"/>
      <c r="AV39" s="150"/>
    </row>
    <row r="40" spans="1:48" ht="14.25" customHeight="1">
      <c r="A40" s="150"/>
      <c r="B40" s="1455"/>
      <c r="C40" s="1445"/>
      <c r="D40" s="1445"/>
      <c r="E40" s="1423"/>
      <c r="F40" s="1379"/>
      <c r="G40" s="1473"/>
      <c r="H40" s="1473"/>
      <c r="I40" s="1473"/>
      <c r="J40" s="1473"/>
      <c r="K40" s="1473"/>
      <c r="L40" s="1473"/>
      <c r="M40" s="1473"/>
      <c r="N40" s="1473"/>
      <c r="O40" s="1474"/>
      <c r="P40" s="1325"/>
      <c r="Q40" s="1326"/>
      <c r="R40" s="1326"/>
      <c r="S40" s="1326"/>
      <c r="T40" s="1326"/>
      <c r="U40" s="1326"/>
      <c r="V40" s="1326"/>
      <c r="W40" s="1326"/>
      <c r="X40" s="1326"/>
      <c r="Y40" s="1326"/>
      <c r="Z40" s="1326"/>
      <c r="AA40" s="1327"/>
      <c r="AB40" s="150"/>
      <c r="AC40" s="1363"/>
      <c r="AD40" s="1479"/>
      <c r="AE40" s="1329" t="s">
        <v>715</v>
      </c>
      <c r="AF40" s="1329"/>
      <c r="AG40" s="1329"/>
      <c r="AH40" s="497"/>
      <c r="AI40" s="1368"/>
      <c r="AJ40" s="1369"/>
      <c r="AK40" s="1424" t="s">
        <v>716</v>
      </c>
      <c r="AL40" s="162"/>
      <c r="AM40" s="1460" t="s">
        <v>717</v>
      </c>
      <c r="AN40" s="1460"/>
      <c r="AO40" s="1461"/>
      <c r="AP40" s="497"/>
      <c r="AQ40" s="1368"/>
      <c r="AR40" s="1369"/>
      <c r="AS40" s="150"/>
      <c r="AT40" s="1553"/>
      <c r="AU40" s="1553"/>
      <c r="AV40" s="150"/>
    </row>
    <row r="41" spans="1:48" ht="14.25" customHeight="1">
      <c r="A41" s="150"/>
      <c r="B41" s="1462" t="s">
        <v>718</v>
      </c>
      <c r="C41" s="1465" t="s">
        <v>1224</v>
      </c>
      <c r="D41" s="1456" t="s">
        <v>719</v>
      </c>
      <c r="E41" s="1456"/>
      <c r="F41" s="1459" t="s">
        <v>204</v>
      </c>
      <c r="G41" s="1459"/>
      <c r="H41" s="1459"/>
      <c r="I41" s="1459"/>
      <c r="J41" s="1459"/>
      <c r="K41" s="1459"/>
      <c r="L41" s="1370"/>
      <c r="M41" s="1371"/>
      <c r="N41" s="1371"/>
      <c r="O41" s="1371"/>
      <c r="P41" s="1371"/>
      <c r="Q41" s="1371"/>
      <c r="R41" s="1371"/>
      <c r="S41" s="1374" t="s">
        <v>204</v>
      </c>
      <c r="T41" s="1375"/>
      <c r="U41" s="1433"/>
      <c r="V41" s="1438" t="s">
        <v>720</v>
      </c>
      <c r="W41" s="1439"/>
      <c r="X41" s="1374" t="s">
        <v>721</v>
      </c>
      <c r="Y41" s="1375"/>
      <c r="Z41" s="1375"/>
      <c r="AA41" s="1376"/>
      <c r="AB41" s="150"/>
      <c r="AC41" s="1363"/>
      <c r="AD41" s="1479"/>
      <c r="AE41" s="1329" t="s">
        <v>722</v>
      </c>
      <c r="AF41" s="1329"/>
      <c r="AG41" s="1329"/>
      <c r="AH41" s="497"/>
      <c r="AI41" s="1368"/>
      <c r="AJ41" s="1369"/>
      <c r="AK41" s="1424"/>
      <c r="AL41" s="162"/>
      <c r="AM41" s="1460" t="s">
        <v>723</v>
      </c>
      <c r="AN41" s="1460"/>
      <c r="AO41" s="1461"/>
      <c r="AP41" s="497"/>
      <c r="AQ41" s="1368"/>
      <c r="AR41" s="1369"/>
      <c r="AS41" s="150"/>
      <c r="AT41" s="1553"/>
      <c r="AU41" s="1553"/>
      <c r="AV41" s="150"/>
    </row>
    <row r="42" spans="1:48" ht="6.75" customHeight="1">
      <c r="A42" s="150"/>
      <c r="B42" s="1463"/>
      <c r="C42" s="1466"/>
      <c r="D42" s="1456"/>
      <c r="E42" s="1456"/>
      <c r="F42" s="1459"/>
      <c r="G42" s="1459"/>
      <c r="H42" s="1459"/>
      <c r="I42" s="1459"/>
      <c r="J42" s="1459"/>
      <c r="K42" s="1459"/>
      <c r="L42" s="1422" t="s">
        <v>724</v>
      </c>
      <c r="M42" s="1224"/>
      <c r="N42" s="1224"/>
      <c r="O42" s="1224"/>
      <c r="P42" s="1224"/>
      <c r="Q42" s="1224"/>
      <c r="R42" s="1224"/>
      <c r="S42" s="1434"/>
      <c r="T42" s="1435"/>
      <c r="U42" s="1436"/>
      <c r="V42" s="1440"/>
      <c r="W42" s="1441"/>
      <c r="X42" s="1434"/>
      <c r="Y42" s="1435"/>
      <c r="Z42" s="1435"/>
      <c r="AA42" s="1442"/>
      <c r="AB42" s="150"/>
      <c r="AC42" s="1363"/>
      <c r="AD42" s="1479"/>
      <c r="AE42" s="1329" t="s">
        <v>725</v>
      </c>
      <c r="AF42" s="1329"/>
      <c r="AG42" s="1329"/>
      <c r="AH42" s="1368"/>
      <c r="AI42" s="1368"/>
      <c r="AJ42" s="1369"/>
      <c r="AK42" s="1424"/>
      <c r="AL42" s="155"/>
      <c r="AM42" s="1460" t="s">
        <v>726</v>
      </c>
      <c r="AN42" s="1460"/>
      <c r="AO42" s="1461"/>
      <c r="AP42" s="1368"/>
      <c r="AQ42" s="1368"/>
      <c r="AR42" s="1369"/>
      <c r="AS42" s="150"/>
      <c r="AT42" s="1553"/>
      <c r="AU42" s="1553"/>
      <c r="AV42" s="150"/>
    </row>
    <row r="43" spans="1:48" ht="6.75" customHeight="1">
      <c r="A43" s="150"/>
      <c r="B43" s="1463"/>
      <c r="C43" s="1466"/>
      <c r="D43" s="1456" t="s">
        <v>727</v>
      </c>
      <c r="E43" s="1456"/>
      <c r="F43" s="1459" t="s">
        <v>204</v>
      </c>
      <c r="G43" s="1459"/>
      <c r="H43" s="1459"/>
      <c r="I43" s="1459"/>
      <c r="J43" s="1459"/>
      <c r="K43" s="1459"/>
      <c r="L43" s="1422"/>
      <c r="M43" s="1224"/>
      <c r="N43" s="1224"/>
      <c r="O43" s="1224"/>
      <c r="P43" s="1224"/>
      <c r="Q43" s="1224"/>
      <c r="R43" s="1224"/>
      <c r="S43" s="1434"/>
      <c r="T43" s="1435"/>
      <c r="U43" s="1436"/>
      <c r="V43" s="1440" t="s">
        <v>728</v>
      </c>
      <c r="W43" s="1441"/>
      <c r="X43" s="1434"/>
      <c r="Y43" s="1435"/>
      <c r="Z43" s="1435"/>
      <c r="AA43" s="1442"/>
      <c r="AB43" s="150"/>
      <c r="AC43" s="1363"/>
      <c r="AD43" s="1479"/>
      <c r="AE43" s="1329"/>
      <c r="AF43" s="1329"/>
      <c r="AG43" s="1329"/>
      <c r="AH43" s="1368"/>
      <c r="AI43" s="1368"/>
      <c r="AJ43" s="1369"/>
      <c r="AK43" s="1424"/>
      <c r="AL43" s="155"/>
      <c r="AM43" s="1460"/>
      <c r="AN43" s="1460"/>
      <c r="AO43" s="1461"/>
      <c r="AP43" s="1368"/>
      <c r="AQ43" s="1368"/>
      <c r="AR43" s="1369"/>
      <c r="AS43" s="150"/>
      <c r="AT43" s="1553"/>
      <c r="AU43" s="1553"/>
      <c r="AV43" s="150"/>
    </row>
    <row r="44" spans="1:48" ht="14.25" customHeight="1">
      <c r="A44" s="150"/>
      <c r="B44" s="1463"/>
      <c r="C44" s="1467"/>
      <c r="D44" s="1456"/>
      <c r="E44" s="1456"/>
      <c r="F44" s="1459"/>
      <c r="G44" s="1459"/>
      <c r="H44" s="1459"/>
      <c r="I44" s="1459"/>
      <c r="J44" s="1459"/>
      <c r="K44" s="1459"/>
      <c r="L44" s="1422" t="s">
        <v>729</v>
      </c>
      <c r="M44" s="1224"/>
      <c r="N44" s="1224"/>
      <c r="O44" s="1224"/>
      <c r="P44" s="1224"/>
      <c r="Q44" s="1224"/>
      <c r="R44" s="1224"/>
      <c r="S44" s="1434"/>
      <c r="T44" s="1435"/>
      <c r="U44" s="1436"/>
      <c r="V44" s="1440"/>
      <c r="W44" s="1441"/>
      <c r="X44" s="1434"/>
      <c r="Y44" s="1435"/>
      <c r="Z44" s="1435"/>
      <c r="AA44" s="1442"/>
      <c r="AB44" s="150"/>
      <c r="AC44" s="1363"/>
      <c r="AD44" s="1479"/>
      <c r="AE44" s="1329" t="s">
        <v>730</v>
      </c>
      <c r="AF44" s="1329"/>
      <c r="AG44" s="1329"/>
      <c r="AH44" s="497"/>
      <c r="AI44" s="1368"/>
      <c r="AJ44" s="1369"/>
      <c r="AK44" s="1424"/>
      <c r="AL44" s="162"/>
      <c r="AM44" s="1460" t="s">
        <v>731</v>
      </c>
      <c r="AN44" s="1460"/>
      <c r="AO44" s="1461"/>
      <c r="AP44" s="497"/>
      <c r="AQ44" s="1368"/>
      <c r="AR44" s="1369"/>
      <c r="AS44" s="150"/>
      <c r="AT44" s="1553"/>
      <c r="AU44" s="1553"/>
      <c r="AV44" s="150"/>
    </row>
    <row r="45" spans="1:48" ht="14.25" customHeight="1">
      <c r="A45" s="150"/>
      <c r="B45" s="1463"/>
      <c r="C45" s="1370" t="s">
        <v>919</v>
      </c>
      <c r="D45" s="1371"/>
      <c r="E45" s="1443"/>
      <c r="F45" s="1446" t="s">
        <v>204</v>
      </c>
      <c r="G45" s="1446"/>
      <c r="H45" s="1446"/>
      <c r="I45" s="1446"/>
      <c r="J45" s="1446"/>
      <c r="K45" s="1446"/>
      <c r="L45" s="1422"/>
      <c r="M45" s="1224"/>
      <c r="N45" s="1224"/>
      <c r="O45" s="1224"/>
      <c r="P45" s="1224"/>
      <c r="Q45" s="1224"/>
      <c r="R45" s="1224"/>
      <c r="S45" s="1434"/>
      <c r="T45" s="1435"/>
      <c r="U45" s="1436"/>
      <c r="V45" s="1440" t="s">
        <v>732</v>
      </c>
      <c r="W45" s="1441"/>
      <c r="X45" s="1434"/>
      <c r="Y45" s="1435"/>
      <c r="Z45" s="1435"/>
      <c r="AA45" s="1442"/>
      <c r="AB45" s="150"/>
      <c r="AC45" s="1450" t="s">
        <v>733</v>
      </c>
      <c r="AD45" s="1382"/>
      <c r="AE45" s="1329" t="s">
        <v>734</v>
      </c>
      <c r="AF45" s="1329"/>
      <c r="AG45" s="1329"/>
      <c r="AH45" s="497"/>
      <c r="AI45" s="1368"/>
      <c r="AJ45" s="1369"/>
      <c r="AK45" s="1424"/>
      <c r="AL45" s="162"/>
      <c r="AM45" s="1320"/>
      <c r="AN45" s="1320"/>
      <c r="AO45" s="1321"/>
      <c r="AP45" s="497"/>
      <c r="AQ45" s="1368"/>
      <c r="AR45" s="1369"/>
      <c r="AS45" s="150"/>
      <c r="AT45" s="1553"/>
      <c r="AU45" s="1553"/>
      <c r="AV45" s="150"/>
    </row>
    <row r="46" spans="1:48" ht="6.75" customHeight="1">
      <c r="A46" s="150"/>
      <c r="B46" s="1464"/>
      <c r="C46" s="1444"/>
      <c r="D46" s="1445"/>
      <c r="E46" s="1423"/>
      <c r="F46" s="1447"/>
      <c r="G46" s="1447"/>
      <c r="H46" s="1447"/>
      <c r="I46" s="1447"/>
      <c r="J46" s="1447"/>
      <c r="K46" s="1447"/>
      <c r="L46" s="1422"/>
      <c r="M46" s="1224"/>
      <c r="N46" s="1224"/>
      <c r="O46" s="1224"/>
      <c r="P46" s="1224"/>
      <c r="Q46" s="1224"/>
      <c r="R46" s="1423"/>
      <c r="S46" s="1377"/>
      <c r="T46" s="1215"/>
      <c r="U46" s="1437"/>
      <c r="V46" s="1448"/>
      <c r="W46" s="1449"/>
      <c r="X46" s="1377"/>
      <c r="Y46" s="1215"/>
      <c r="Z46" s="1215"/>
      <c r="AA46" s="1378"/>
      <c r="AB46" s="150"/>
      <c r="AC46" s="1451"/>
      <c r="AD46" s="1382"/>
      <c r="AE46" s="1329" t="s">
        <v>735</v>
      </c>
      <c r="AF46" s="1329"/>
      <c r="AG46" s="1329"/>
      <c r="AH46" s="1368"/>
      <c r="AI46" s="1368"/>
      <c r="AJ46" s="1369"/>
      <c r="AK46" s="1424" t="s">
        <v>736</v>
      </c>
      <c r="AL46" s="155"/>
      <c r="AM46" s="1383"/>
      <c r="AN46" s="1383"/>
      <c r="AO46" s="1384"/>
      <c r="AP46" s="1368"/>
      <c r="AQ46" s="1368"/>
      <c r="AR46" s="1369"/>
      <c r="AS46" s="150"/>
      <c r="AT46" s="1553"/>
      <c r="AU46" s="1553"/>
      <c r="AV46" s="150"/>
    </row>
    <row r="47" spans="1:48" ht="6.75" customHeight="1">
      <c r="A47" s="150"/>
      <c r="B47" s="1453" t="s">
        <v>920</v>
      </c>
      <c r="C47" s="1371"/>
      <c r="D47" s="1371"/>
      <c r="E47" s="1443"/>
      <c r="F47" s="1456" t="s">
        <v>737</v>
      </c>
      <c r="G47" s="1456"/>
      <c r="H47" s="1456"/>
      <c r="I47" s="1456" t="s">
        <v>738</v>
      </c>
      <c r="J47" s="1456"/>
      <c r="K47" s="1456"/>
      <c r="L47" s="1425"/>
      <c r="M47" s="1426"/>
      <c r="N47" s="1426"/>
      <c r="O47" s="1426"/>
      <c r="P47" s="1383" t="s">
        <v>739</v>
      </c>
      <c r="Q47" s="1384"/>
      <c r="R47" s="1387" t="s">
        <v>740</v>
      </c>
      <c r="S47" s="1321"/>
      <c r="T47" s="1372"/>
      <c r="U47" s="1373"/>
      <c r="V47" s="1373"/>
      <c r="W47" s="1321" t="s">
        <v>741</v>
      </c>
      <c r="X47" s="1388" t="s">
        <v>732</v>
      </c>
      <c r="Y47" s="1389"/>
      <c r="Z47" s="1389"/>
      <c r="AA47" s="1390"/>
      <c r="AB47" s="150"/>
      <c r="AC47" s="1451"/>
      <c r="AD47" s="1382"/>
      <c r="AE47" s="1329"/>
      <c r="AF47" s="1329"/>
      <c r="AG47" s="1329"/>
      <c r="AH47" s="1368"/>
      <c r="AI47" s="1368"/>
      <c r="AJ47" s="1369"/>
      <c r="AK47" s="1424"/>
      <c r="AL47" s="155"/>
      <c r="AM47" s="1385"/>
      <c r="AN47" s="1385"/>
      <c r="AO47" s="1386"/>
      <c r="AP47" s="1368"/>
      <c r="AQ47" s="1368"/>
      <c r="AR47" s="1369"/>
      <c r="AS47" s="150"/>
      <c r="AT47" s="1553"/>
      <c r="AU47" s="1553"/>
      <c r="AV47" s="150"/>
    </row>
    <row r="48" spans="1:48" ht="14.25" customHeight="1">
      <c r="A48" s="150"/>
      <c r="B48" s="1223"/>
      <c r="C48" s="1224"/>
      <c r="D48" s="1224"/>
      <c r="E48" s="1454"/>
      <c r="F48" s="1456"/>
      <c r="G48" s="1456"/>
      <c r="H48" s="1456"/>
      <c r="I48" s="1456"/>
      <c r="J48" s="1456"/>
      <c r="K48" s="1456"/>
      <c r="L48" s="1427"/>
      <c r="M48" s="1428"/>
      <c r="N48" s="1428"/>
      <c r="O48" s="1428"/>
      <c r="P48" s="1457"/>
      <c r="Q48" s="1458"/>
      <c r="R48" s="1387"/>
      <c r="S48" s="1321"/>
      <c r="T48" s="1372"/>
      <c r="U48" s="1373"/>
      <c r="V48" s="1373"/>
      <c r="W48" s="1321"/>
      <c r="X48" s="1391"/>
      <c r="Y48" s="1392"/>
      <c r="Z48" s="1392"/>
      <c r="AA48" s="1393"/>
      <c r="AB48" s="150"/>
      <c r="AC48" s="1451"/>
      <c r="AD48" s="1382"/>
      <c r="AE48" s="1329" t="s">
        <v>722</v>
      </c>
      <c r="AF48" s="1329"/>
      <c r="AG48" s="1329"/>
      <c r="AH48" s="497"/>
      <c r="AI48" s="1368"/>
      <c r="AJ48" s="1369"/>
      <c r="AK48" s="1424"/>
      <c r="AL48" s="162"/>
      <c r="AM48" s="1431"/>
      <c r="AN48" s="1431"/>
      <c r="AO48" s="1432"/>
      <c r="AP48" s="497"/>
      <c r="AQ48" s="1368"/>
      <c r="AR48" s="1369"/>
      <c r="AS48" s="150"/>
      <c r="AT48" s="1553"/>
      <c r="AU48" s="1553"/>
      <c r="AV48" s="150"/>
    </row>
    <row r="49" spans="1:48" ht="14.25" customHeight="1">
      <c r="A49" s="150"/>
      <c r="B49" s="1223"/>
      <c r="C49" s="1224"/>
      <c r="D49" s="1224"/>
      <c r="E49" s="1454"/>
      <c r="F49" s="1456"/>
      <c r="G49" s="1456"/>
      <c r="H49" s="1456"/>
      <c r="I49" s="1456"/>
      <c r="J49" s="1456"/>
      <c r="K49" s="1456"/>
      <c r="L49" s="1429"/>
      <c r="M49" s="1430"/>
      <c r="N49" s="1430"/>
      <c r="O49" s="1430"/>
      <c r="P49" s="1385"/>
      <c r="Q49" s="1386"/>
      <c r="R49" s="1387"/>
      <c r="S49" s="1321"/>
      <c r="T49" s="1372"/>
      <c r="U49" s="1373"/>
      <c r="V49" s="1373"/>
      <c r="W49" s="1321"/>
      <c r="X49" s="1394"/>
      <c r="Y49" s="1395"/>
      <c r="Z49" s="1395"/>
      <c r="AA49" s="1396"/>
      <c r="AB49" s="150"/>
      <c r="AC49" s="1451"/>
      <c r="AD49" s="1382"/>
      <c r="AE49" s="1329" t="s">
        <v>742</v>
      </c>
      <c r="AF49" s="1329"/>
      <c r="AG49" s="1329"/>
      <c r="AH49" s="497"/>
      <c r="AI49" s="1368"/>
      <c r="AJ49" s="1369"/>
      <c r="AK49" s="1424"/>
      <c r="AL49" s="162"/>
      <c r="AM49" s="1320"/>
      <c r="AN49" s="1320"/>
      <c r="AO49" s="1321"/>
      <c r="AP49" s="497"/>
      <c r="AQ49" s="1368"/>
      <c r="AR49" s="1369"/>
      <c r="AS49" s="150"/>
      <c r="AT49" s="1553"/>
      <c r="AU49" s="1553"/>
      <c r="AV49" s="150"/>
    </row>
    <row r="50" spans="1:48" ht="14.25" customHeight="1">
      <c r="A50" s="150"/>
      <c r="B50" s="1223"/>
      <c r="C50" s="1224"/>
      <c r="D50" s="1224"/>
      <c r="E50" s="1454"/>
      <c r="F50" s="1456"/>
      <c r="G50" s="1456"/>
      <c r="H50" s="1456"/>
      <c r="I50" s="1456" t="s">
        <v>743</v>
      </c>
      <c r="J50" s="1456"/>
      <c r="K50" s="1456"/>
      <c r="L50" s="1425"/>
      <c r="M50" s="1426"/>
      <c r="N50" s="1426"/>
      <c r="O50" s="1426"/>
      <c r="P50" s="1383" t="s">
        <v>739</v>
      </c>
      <c r="Q50" s="1384"/>
      <c r="R50" s="1387" t="s">
        <v>352</v>
      </c>
      <c r="S50" s="1321"/>
      <c r="T50" s="1372"/>
      <c r="U50" s="1373"/>
      <c r="V50" s="1373"/>
      <c r="W50" s="1321" t="s">
        <v>741</v>
      </c>
      <c r="X50" s="1374" t="s">
        <v>721</v>
      </c>
      <c r="Y50" s="1375"/>
      <c r="Z50" s="1375"/>
      <c r="AA50" s="1376"/>
      <c r="AB50" s="150"/>
      <c r="AC50" s="1452"/>
      <c r="AD50" s="1382"/>
      <c r="AE50" s="1379" t="s">
        <v>131</v>
      </c>
      <c r="AF50" s="1380"/>
      <c r="AG50" s="1381"/>
      <c r="AH50" s="497"/>
      <c r="AI50" s="1368"/>
      <c r="AJ50" s="1369"/>
      <c r="AK50" s="1424"/>
      <c r="AL50" s="162"/>
      <c r="AM50" s="1320"/>
      <c r="AN50" s="1320"/>
      <c r="AO50" s="1321"/>
      <c r="AP50" s="497"/>
      <c r="AQ50" s="1368"/>
      <c r="AR50" s="1369"/>
      <c r="AS50" s="150"/>
      <c r="AT50" s="1553"/>
      <c r="AU50" s="1553"/>
      <c r="AV50" s="150"/>
    </row>
    <row r="51" spans="1:48" ht="14.25" customHeight="1">
      <c r="A51" s="150"/>
      <c r="B51" s="1455"/>
      <c r="C51" s="1445"/>
      <c r="D51" s="1445"/>
      <c r="E51" s="1423"/>
      <c r="F51" s="1456"/>
      <c r="G51" s="1456"/>
      <c r="H51" s="1456"/>
      <c r="I51" s="1456"/>
      <c r="J51" s="1456"/>
      <c r="K51" s="1456"/>
      <c r="L51" s="1429"/>
      <c r="M51" s="1430"/>
      <c r="N51" s="1430"/>
      <c r="O51" s="1430"/>
      <c r="P51" s="1385"/>
      <c r="Q51" s="1386"/>
      <c r="R51" s="1387"/>
      <c r="S51" s="1321"/>
      <c r="T51" s="1372"/>
      <c r="U51" s="1373"/>
      <c r="V51" s="1373"/>
      <c r="W51" s="1321"/>
      <c r="X51" s="1377"/>
      <c r="Y51" s="1215"/>
      <c r="Z51" s="1215"/>
      <c r="AA51" s="1378"/>
      <c r="AB51" s="150"/>
      <c r="AC51" s="1414" t="s">
        <v>744</v>
      </c>
      <c r="AD51" s="1340" t="s">
        <v>745</v>
      </c>
      <c r="AE51" s="163" t="s">
        <v>746</v>
      </c>
      <c r="AF51" s="1333" t="s">
        <v>747</v>
      </c>
      <c r="AG51" s="1335"/>
      <c r="AH51" s="1336"/>
      <c r="AI51" s="1336"/>
      <c r="AJ51" s="1419" t="s">
        <v>748</v>
      </c>
      <c r="AK51" s="1420" t="s">
        <v>749</v>
      </c>
      <c r="AL51" s="1338" t="s">
        <v>745</v>
      </c>
      <c r="AM51" s="164" t="s">
        <v>746</v>
      </c>
      <c r="AN51" s="1333" t="s">
        <v>747</v>
      </c>
      <c r="AO51" s="1335"/>
      <c r="AP51" s="1336"/>
      <c r="AQ51" s="1336"/>
      <c r="AR51" s="1419" t="s">
        <v>748</v>
      </c>
      <c r="AS51" s="150"/>
      <c r="AT51" s="1553"/>
      <c r="AU51" s="1553"/>
      <c r="AV51" s="150"/>
    </row>
    <row r="52" spans="1:48" ht="22.5" customHeight="1">
      <c r="A52" s="150"/>
      <c r="B52" s="1400" t="s">
        <v>691</v>
      </c>
      <c r="C52" s="1401"/>
      <c r="D52" s="1401"/>
      <c r="E52" s="1401"/>
      <c r="F52" s="1401"/>
      <c r="G52" s="1401"/>
      <c r="H52" s="1344"/>
      <c r="I52" s="1405"/>
      <c r="J52" s="1406"/>
      <c r="K52" s="1406"/>
      <c r="L52" s="1406"/>
      <c r="M52" s="1406"/>
      <c r="N52" s="1406"/>
      <c r="O52" s="1406"/>
      <c r="P52" s="1406"/>
      <c r="Q52" s="1406"/>
      <c r="R52" s="1406"/>
      <c r="S52" s="1406"/>
      <c r="T52" s="1406"/>
      <c r="U52" s="1406"/>
      <c r="V52" s="1406"/>
      <c r="W52" s="1406"/>
      <c r="X52" s="1406"/>
      <c r="Y52" s="1406"/>
      <c r="Z52" s="1406"/>
      <c r="AA52" s="1407"/>
      <c r="AB52" s="150"/>
      <c r="AC52" s="1415"/>
      <c r="AD52" s="1341"/>
      <c r="AE52" s="498" t="s">
        <v>133</v>
      </c>
      <c r="AF52" s="1334"/>
      <c r="AG52" s="1337"/>
      <c r="AH52" s="1154"/>
      <c r="AI52" s="1154"/>
      <c r="AJ52" s="1213"/>
      <c r="AK52" s="1421"/>
      <c r="AL52" s="1339"/>
      <c r="AM52" s="498" t="s">
        <v>133</v>
      </c>
      <c r="AN52" s="1334"/>
      <c r="AO52" s="1337"/>
      <c r="AP52" s="1154"/>
      <c r="AQ52" s="1154"/>
      <c r="AR52" s="1213"/>
      <c r="AS52" s="150"/>
      <c r="AT52" s="1553"/>
      <c r="AU52" s="1553"/>
      <c r="AV52" s="150"/>
    </row>
    <row r="53" spans="1:48" ht="7.5" customHeight="1">
      <c r="A53" s="150"/>
      <c r="B53" s="1402"/>
      <c r="C53" s="1403"/>
      <c r="D53" s="1403"/>
      <c r="E53" s="1403"/>
      <c r="F53" s="1403"/>
      <c r="G53" s="1403"/>
      <c r="H53" s="1404"/>
      <c r="I53" s="1408"/>
      <c r="J53" s="1409"/>
      <c r="K53" s="1409"/>
      <c r="L53" s="1409"/>
      <c r="M53" s="1409"/>
      <c r="N53" s="1409"/>
      <c r="O53" s="1409"/>
      <c r="P53" s="1409"/>
      <c r="Q53" s="1409"/>
      <c r="R53" s="1409"/>
      <c r="S53" s="1409"/>
      <c r="T53" s="1409"/>
      <c r="U53" s="1409"/>
      <c r="V53" s="1409"/>
      <c r="W53" s="1409"/>
      <c r="X53" s="1409"/>
      <c r="Y53" s="1409"/>
      <c r="Z53" s="1409"/>
      <c r="AA53" s="1410"/>
      <c r="AB53" s="150"/>
      <c r="AC53" s="412"/>
      <c r="AD53" s="413"/>
      <c r="AE53" s="414"/>
      <c r="AF53" s="413"/>
      <c r="AG53" s="404"/>
      <c r="AH53" s="404"/>
      <c r="AI53" s="404"/>
      <c r="AJ53" s="404"/>
      <c r="AK53" s="404"/>
      <c r="AL53" s="413"/>
      <c r="AM53" s="414"/>
      <c r="AN53" s="413"/>
      <c r="AO53" s="404"/>
      <c r="AP53" s="404"/>
      <c r="AQ53" s="404"/>
      <c r="AR53" s="404"/>
      <c r="AS53" s="150"/>
      <c r="AT53" s="1553"/>
      <c r="AU53" s="1553"/>
      <c r="AV53" s="150"/>
    </row>
    <row r="54" spans="1:48" ht="37.5" customHeight="1">
      <c r="A54" s="150"/>
      <c r="B54" s="1402"/>
      <c r="C54" s="1403"/>
      <c r="D54" s="1403"/>
      <c r="E54" s="1403"/>
      <c r="F54" s="1403"/>
      <c r="G54" s="1403"/>
      <c r="H54" s="1404"/>
      <c r="I54" s="1408"/>
      <c r="J54" s="1409"/>
      <c r="K54" s="1409"/>
      <c r="L54" s="1409"/>
      <c r="M54" s="1409"/>
      <c r="N54" s="1409"/>
      <c r="O54" s="1409"/>
      <c r="P54" s="1409"/>
      <c r="Q54" s="1409"/>
      <c r="R54" s="1409"/>
      <c r="S54" s="1409"/>
      <c r="T54" s="1409"/>
      <c r="U54" s="1409"/>
      <c r="V54" s="1409"/>
      <c r="W54" s="1409"/>
      <c r="X54" s="1409"/>
      <c r="Y54" s="1409"/>
      <c r="Z54" s="1409"/>
      <c r="AA54" s="1410"/>
      <c r="AB54" s="150"/>
      <c r="AC54" s="165" t="s">
        <v>211</v>
      </c>
      <c r="AD54" s="1328" t="s">
        <v>932</v>
      </c>
      <c r="AE54" s="560"/>
      <c r="AF54" s="560"/>
      <c r="AG54" s="560"/>
      <c r="AH54" s="560"/>
      <c r="AI54" s="560"/>
      <c r="AJ54" s="560"/>
      <c r="AK54" s="560"/>
      <c r="AL54" s="560"/>
      <c r="AM54" s="560"/>
      <c r="AN54" s="560"/>
      <c r="AO54" s="560"/>
      <c r="AP54" s="560"/>
      <c r="AQ54" s="560"/>
      <c r="AR54" s="560"/>
      <c r="AS54" s="560"/>
      <c r="AT54" s="1553"/>
      <c r="AU54" s="1553"/>
      <c r="AV54" s="150"/>
    </row>
    <row r="55" spans="1:48" ht="37.5" customHeight="1">
      <c r="A55" s="150"/>
      <c r="B55" s="1345"/>
      <c r="C55" s="1346"/>
      <c r="D55" s="1346"/>
      <c r="E55" s="1346"/>
      <c r="F55" s="1346"/>
      <c r="G55" s="1346"/>
      <c r="H55" s="1347"/>
      <c r="I55" s="1411"/>
      <c r="J55" s="1412"/>
      <c r="K55" s="1412"/>
      <c r="L55" s="1412"/>
      <c r="M55" s="1412"/>
      <c r="N55" s="1412"/>
      <c r="O55" s="1412"/>
      <c r="P55" s="1412"/>
      <c r="Q55" s="1412"/>
      <c r="R55" s="1412"/>
      <c r="S55" s="1412"/>
      <c r="T55" s="1412"/>
      <c r="U55" s="1412"/>
      <c r="V55" s="1412"/>
      <c r="W55" s="1412"/>
      <c r="X55" s="1412"/>
      <c r="Y55" s="1412"/>
      <c r="Z55" s="1412"/>
      <c r="AA55" s="1413"/>
      <c r="AB55" s="150"/>
      <c r="AC55" s="150"/>
      <c r="AD55" s="560"/>
      <c r="AE55" s="560"/>
      <c r="AF55" s="560"/>
      <c r="AG55" s="560"/>
      <c r="AH55" s="560"/>
      <c r="AI55" s="560"/>
      <c r="AJ55" s="560"/>
      <c r="AK55" s="560"/>
      <c r="AL55" s="560"/>
      <c r="AM55" s="560"/>
      <c r="AN55" s="560"/>
      <c r="AO55" s="560"/>
      <c r="AP55" s="560"/>
      <c r="AQ55" s="560"/>
      <c r="AR55" s="560"/>
      <c r="AS55" s="560"/>
      <c r="AT55" s="1554"/>
      <c r="AU55" s="1554"/>
      <c r="AV55" s="150"/>
    </row>
    <row r="56" spans="1:48" ht="13.5" customHeight="1">
      <c r="A56" s="150"/>
      <c r="B56" s="1417" t="s">
        <v>922</v>
      </c>
      <c r="C56" s="1320"/>
      <c r="D56" s="1320"/>
      <c r="E56" s="1320"/>
      <c r="F56" s="1320"/>
      <c r="G56" s="1320"/>
      <c r="H56" s="1320"/>
      <c r="I56" s="1320"/>
      <c r="J56" s="1320"/>
      <c r="K56" s="1320"/>
      <c r="L56" s="1320"/>
      <c r="M56" s="1321"/>
      <c r="N56" s="1397" t="s">
        <v>923</v>
      </c>
      <c r="O56" s="1398"/>
      <c r="P56" s="1398"/>
      <c r="Q56" s="1398"/>
      <c r="R56" s="1398"/>
      <c r="S56" s="1398"/>
      <c r="T56" s="1418"/>
      <c r="U56" s="1397" t="s">
        <v>924</v>
      </c>
      <c r="V56" s="1398"/>
      <c r="W56" s="1398"/>
      <c r="X56" s="1398"/>
      <c r="Y56" s="1398"/>
      <c r="Z56" s="1398"/>
      <c r="AA56" s="1399"/>
      <c r="AB56" s="150"/>
      <c r="AC56" s="150"/>
      <c r="AD56" s="560"/>
      <c r="AE56" s="560"/>
      <c r="AF56" s="560"/>
      <c r="AG56" s="560"/>
      <c r="AH56" s="560"/>
      <c r="AI56" s="560"/>
      <c r="AJ56" s="560"/>
      <c r="AK56" s="560"/>
      <c r="AL56" s="560"/>
      <c r="AM56" s="560"/>
      <c r="AN56" s="560"/>
      <c r="AO56" s="560"/>
      <c r="AP56" s="560"/>
      <c r="AQ56" s="560"/>
      <c r="AR56" s="560"/>
      <c r="AS56" s="560"/>
      <c r="AT56" s="150"/>
      <c r="AU56" s="150"/>
      <c r="AV56" s="150"/>
    </row>
    <row r="57" spans="1:48" ht="33" customHeight="1">
      <c r="A57" s="150"/>
      <c r="B57" s="1416"/>
      <c r="C57" s="1331"/>
      <c r="D57" s="1331"/>
      <c r="E57" s="1331"/>
      <c r="F57" s="1331"/>
      <c r="G57" s="1331"/>
      <c r="H57" s="1339" t="s">
        <v>750</v>
      </c>
      <c r="I57" s="1339"/>
      <c r="J57" s="1331"/>
      <c r="K57" s="1331"/>
      <c r="L57" s="1331"/>
      <c r="M57" s="1331"/>
      <c r="N57" s="1331"/>
      <c r="O57" s="1331"/>
      <c r="P57" s="1331"/>
      <c r="Q57" s="1331"/>
      <c r="R57" s="1331"/>
      <c r="S57" s="1331"/>
      <c r="T57" s="1331"/>
      <c r="U57" s="1330" t="s">
        <v>204</v>
      </c>
      <c r="V57" s="1330"/>
      <c r="W57" s="1330"/>
      <c r="X57" s="1330"/>
      <c r="Y57" s="1330"/>
      <c r="Z57" s="1331"/>
      <c r="AA57" s="1332"/>
      <c r="AB57" s="150"/>
      <c r="AC57" s="150"/>
      <c r="AD57" s="560"/>
      <c r="AE57" s="560"/>
      <c r="AF57" s="560"/>
      <c r="AG57" s="560"/>
      <c r="AH57" s="560"/>
      <c r="AI57" s="560"/>
      <c r="AJ57" s="560"/>
      <c r="AK57" s="560"/>
      <c r="AL57" s="560"/>
      <c r="AM57" s="560"/>
      <c r="AN57" s="560"/>
      <c r="AO57" s="560"/>
      <c r="AP57" s="560"/>
      <c r="AQ57" s="560"/>
      <c r="AR57" s="560"/>
      <c r="AS57" s="560"/>
      <c r="AT57" s="150"/>
      <c r="AU57" s="150"/>
      <c r="AV57" s="150"/>
    </row>
    <row r="58" spans="1:48" ht="13.5">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560"/>
      <c r="AE58" s="560"/>
      <c r="AF58" s="560"/>
      <c r="AG58" s="560"/>
      <c r="AH58" s="560"/>
      <c r="AI58" s="560"/>
      <c r="AJ58" s="560"/>
      <c r="AK58" s="560"/>
      <c r="AL58" s="560"/>
      <c r="AM58" s="560"/>
      <c r="AN58" s="560"/>
      <c r="AO58" s="560"/>
      <c r="AP58" s="560"/>
      <c r="AQ58" s="560"/>
      <c r="AR58" s="560"/>
      <c r="AS58" s="560"/>
      <c r="AT58" s="150"/>
      <c r="AU58" s="150"/>
      <c r="AV58" s="150"/>
    </row>
    <row r="59" spans="1:48" ht="13.5">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row>
    <row r="60" spans="1:48" ht="13.5">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row>
    <row r="61" spans="1:48" ht="13.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row>
    <row r="62" spans="1:48" ht="13.5">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row>
  </sheetData>
  <sheetProtection/>
  <mergeCells count="301">
    <mergeCell ref="A1:A5"/>
    <mergeCell ref="AT4:AU4"/>
    <mergeCell ref="B1:F1"/>
    <mergeCell ref="W2:AA2"/>
    <mergeCell ref="E3:K5"/>
    <mergeCell ref="L3:L5"/>
    <mergeCell ref="M3:S3"/>
    <mergeCell ref="T3:T5"/>
    <mergeCell ref="U3:U5"/>
    <mergeCell ref="M5:S5"/>
    <mergeCell ref="V3:Z5"/>
    <mergeCell ref="AC9:AG10"/>
    <mergeCell ref="AH9:AJ9"/>
    <mergeCell ref="AI12:AJ12"/>
    <mergeCell ref="AC11:AC27"/>
    <mergeCell ref="T11:Z12"/>
    <mergeCell ref="T14:AA14"/>
    <mergeCell ref="Y24:AA24"/>
    <mergeCell ref="AE13:AG13"/>
    <mergeCell ref="AI13:AJ13"/>
    <mergeCell ref="AK9:AO10"/>
    <mergeCell ref="AM12:AO12"/>
    <mergeCell ref="AC4:AJ4"/>
    <mergeCell ref="AK4:AR4"/>
    <mergeCell ref="AC5:AJ6"/>
    <mergeCell ref="AK5:AQ6"/>
    <mergeCell ref="AR5:AR6"/>
    <mergeCell ref="AQ12:AR12"/>
    <mergeCell ref="AI11:AJ11"/>
    <mergeCell ref="AK11:AK20"/>
    <mergeCell ref="AT5:AU55"/>
    <mergeCell ref="AC7:AJ8"/>
    <mergeCell ref="AK7:AR8"/>
    <mergeCell ref="AP9:AR9"/>
    <mergeCell ref="AQ10:AR10"/>
    <mergeCell ref="AD11:AD15"/>
    <mergeCell ref="AE11:AG11"/>
    <mergeCell ref="AQ11:AR11"/>
    <mergeCell ref="AE12:AG12"/>
    <mergeCell ref="AI10:AJ10"/>
    <mergeCell ref="C7:M7"/>
    <mergeCell ref="N7:O7"/>
    <mergeCell ref="T7:AA7"/>
    <mergeCell ref="T9:AA10"/>
    <mergeCell ref="N9:O10"/>
    <mergeCell ref="C9:M10"/>
    <mergeCell ref="Q9:S10"/>
    <mergeCell ref="AQ17:AR17"/>
    <mergeCell ref="AQ20:AR20"/>
    <mergeCell ref="AI15:AJ15"/>
    <mergeCell ref="AQ14:AR14"/>
    <mergeCell ref="AM15:AO15"/>
    <mergeCell ref="AI20:AJ20"/>
    <mergeCell ref="AM20:AO20"/>
    <mergeCell ref="AQ18:AR18"/>
    <mergeCell ref="AQ19:AR19"/>
    <mergeCell ref="AI16:AJ16"/>
    <mergeCell ref="AE16:AG16"/>
    <mergeCell ref="AM13:AO13"/>
    <mergeCell ref="AQ13:AR13"/>
    <mergeCell ref="AL11:AL16"/>
    <mergeCell ref="AM11:AO11"/>
    <mergeCell ref="AQ15:AR15"/>
    <mergeCell ref="AQ16:AR16"/>
    <mergeCell ref="AI18:AJ18"/>
    <mergeCell ref="AE15:AG15"/>
    <mergeCell ref="R11:S11"/>
    <mergeCell ref="AM16:AO16"/>
    <mergeCell ref="AA11:AA12"/>
    <mergeCell ref="T13:AA13"/>
    <mergeCell ref="AE14:AG14"/>
    <mergeCell ref="AI14:AJ14"/>
    <mergeCell ref="AM14:AO14"/>
    <mergeCell ref="AD16:AD24"/>
    <mergeCell ref="AM23:AO23"/>
    <mergeCell ref="AE24:AG24"/>
    <mergeCell ref="AE23:AG23"/>
    <mergeCell ref="AE20:AG20"/>
    <mergeCell ref="AE22:AG22"/>
    <mergeCell ref="AE17:AG17"/>
    <mergeCell ref="AI17:AJ17"/>
    <mergeCell ref="AM17:AO17"/>
    <mergeCell ref="AM18:AO18"/>
    <mergeCell ref="AE18:AG18"/>
    <mergeCell ref="AI21:AJ21"/>
    <mergeCell ref="AI27:AJ27"/>
    <mergeCell ref="AI26:AJ26"/>
    <mergeCell ref="AM27:AO27"/>
    <mergeCell ref="AI28:AJ28"/>
    <mergeCell ref="AE19:AG19"/>
    <mergeCell ref="AI19:AJ19"/>
    <mergeCell ref="AM19:AO19"/>
    <mergeCell ref="AM24:AO24"/>
    <mergeCell ref="AI23:AJ23"/>
    <mergeCell ref="AQ23:AR23"/>
    <mergeCell ref="AI24:AJ24"/>
    <mergeCell ref="B21:P21"/>
    <mergeCell ref="B24:E25"/>
    <mergeCell ref="F24:J25"/>
    <mergeCell ref="W24:X25"/>
    <mergeCell ref="AQ21:AR21"/>
    <mergeCell ref="AI22:AJ22"/>
    <mergeCell ref="AM22:AO22"/>
    <mergeCell ref="AQ22:AR22"/>
    <mergeCell ref="AE27:AG27"/>
    <mergeCell ref="K24:O25"/>
    <mergeCell ref="P24:V25"/>
    <mergeCell ref="AE21:AG21"/>
    <mergeCell ref="Q21:AA21"/>
    <mergeCell ref="AE26:AG26"/>
    <mergeCell ref="AA22:AA23"/>
    <mergeCell ref="K26:O29"/>
    <mergeCell ref="P26:V26"/>
    <mergeCell ref="W26:X29"/>
    <mergeCell ref="B26:E29"/>
    <mergeCell ref="F26:J29"/>
    <mergeCell ref="AQ24:AR24"/>
    <mergeCell ref="Y25:AA25"/>
    <mergeCell ref="AD25:AD27"/>
    <mergeCell ref="AE25:AG25"/>
    <mergeCell ref="AI25:AJ25"/>
    <mergeCell ref="AM25:AO25"/>
    <mergeCell ref="AQ25:AR25"/>
    <mergeCell ref="Y26:AA29"/>
    <mergeCell ref="AE28:AG28"/>
    <mergeCell ref="AQ31:AR32"/>
    <mergeCell ref="AM33:AO33"/>
    <mergeCell ref="AQ33:AR33"/>
    <mergeCell ref="AQ28:AR28"/>
    <mergeCell ref="AM31:AO32"/>
    <mergeCell ref="AP31:AP32"/>
    <mergeCell ref="AE29:AG29"/>
    <mergeCell ref="AK21:AK30"/>
    <mergeCell ref="AM21:AO21"/>
    <mergeCell ref="AQ26:AR26"/>
    <mergeCell ref="AQ27:AR27"/>
    <mergeCell ref="AQ29:AR29"/>
    <mergeCell ref="AI30:AJ30"/>
    <mergeCell ref="AM30:AO30"/>
    <mergeCell ref="AQ30:AR30"/>
    <mergeCell ref="AM26:AO26"/>
    <mergeCell ref="AM28:AO28"/>
    <mergeCell ref="AI29:AJ29"/>
    <mergeCell ref="AM29:AO29"/>
    <mergeCell ref="AE30:AG30"/>
    <mergeCell ref="B30:E31"/>
    <mergeCell ref="F30:K31"/>
    <mergeCell ref="L30:O33"/>
    <mergeCell ref="P30:V33"/>
    <mergeCell ref="B32:E33"/>
    <mergeCell ref="F32:K33"/>
    <mergeCell ref="AE31:AG32"/>
    <mergeCell ref="AE33:AG33"/>
    <mergeCell ref="W30:AA31"/>
    <mergeCell ref="AI33:AJ33"/>
    <mergeCell ref="AH31:AH32"/>
    <mergeCell ref="AI31:AJ32"/>
    <mergeCell ref="B34:E35"/>
    <mergeCell ref="F34:O35"/>
    <mergeCell ref="P34:AA35"/>
    <mergeCell ref="AD34:AD44"/>
    <mergeCell ref="B36:E37"/>
    <mergeCell ref="F36:F38"/>
    <mergeCell ref="G36:O38"/>
    <mergeCell ref="P36:AA38"/>
    <mergeCell ref="D41:E42"/>
    <mergeCell ref="F41:K42"/>
    <mergeCell ref="AM42:AO43"/>
    <mergeCell ref="AE35:AG36"/>
    <mergeCell ref="AI39:AJ39"/>
    <mergeCell ref="AE42:AG43"/>
    <mergeCell ref="AE37:AG37"/>
    <mergeCell ref="AE39:AG39"/>
    <mergeCell ref="AH35:AH36"/>
    <mergeCell ref="AQ35:AR36"/>
    <mergeCell ref="AE34:AG34"/>
    <mergeCell ref="AI34:AJ34"/>
    <mergeCell ref="AM35:AO36"/>
    <mergeCell ref="AM34:AO34"/>
    <mergeCell ref="AQ34:AR34"/>
    <mergeCell ref="AI35:AJ36"/>
    <mergeCell ref="AK31:AK39"/>
    <mergeCell ref="AI37:AJ37"/>
    <mergeCell ref="AP35:AP36"/>
    <mergeCell ref="C41:C44"/>
    <mergeCell ref="AM37:AO37"/>
    <mergeCell ref="AQ37:AR37"/>
    <mergeCell ref="B38:E39"/>
    <mergeCell ref="AE38:AG38"/>
    <mergeCell ref="AI38:AJ38"/>
    <mergeCell ref="AM38:AO38"/>
    <mergeCell ref="AQ38:AR38"/>
    <mergeCell ref="F39:F40"/>
    <mergeCell ref="G39:O40"/>
    <mergeCell ref="AI41:AJ41"/>
    <mergeCell ref="AQ41:AR41"/>
    <mergeCell ref="AM39:AO39"/>
    <mergeCell ref="AQ39:AR39"/>
    <mergeCell ref="AM40:AO40"/>
    <mergeCell ref="AQ40:AR40"/>
    <mergeCell ref="AM41:AO41"/>
    <mergeCell ref="AQ44:AR44"/>
    <mergeCell ref="B40:E40"/>
    <mergeCell ref="AE40:AG40"/>
    <mergeCell ref="AI40:AJ40"/>
    <mergeCell ref="AK40:AK45"/>
    <mergeCell ref="B41:B46"/>
    <mergeCell ref="AH42:AH43"/>
    <mergeCell ref="AI42:AJ43"/>
    <mergeCell ref="AI45:AJ45"/>
    <mergeCell ref="AE41:AG41"/>
    <mergeCell ref="L50:O51"/>
    <mergeCell ref="AP42:AP43"/>
    <mergeCell ref="AQ42:AR43"/>
    <mergeCell ref="D43:E44"/>
    <mergeCell ref="F43:K44"/>
    <mergeCell ref="V43:W44"/>
    <mergeCell ref="L44:R45"/>
    <mergeCell ref="AE44:AG44"/>
    <mergeCell ref="AI44:AJ44"/>
    <mergeCell ref="AM44:AO44"/>
    <mergeCell ref="L42:R43"/>
    <mergeCell ref="C45:E46"/>
    <mergeCell ref="F45:K46"/>
    <mergeCell ref="V45:W46"/>
    <mergeCell ref="AC45:AC50"/>
    <mergeCell ref="B47:E51"/>
    <mergeCell ref="F47:H51"/>
    <mergeCell ref="I47:K49"/>
    <mergeCell ref="P47:Q49"/>
    <mergeCell ref="I50:K51"/>
    <mergeCell ref="AE49:AG49"/>
    <mergeCell ref="AQ46:AR47"/>
    <mergeCell ref="L47:O49"/>
    <mergeCell ref="AM45:AO45"/>
    <mergeCell ref="AM48:AO48"/>
    <mergeCell ref="R47:S49"/>
    <mergeCell ref="T47:V49"/>
    <mergeCell ref="S41:U46"/>
    <mergeCell ref="V41:W42"/>
    <mergeCell ref="X41:AA46"/>
    <mergeCell ref="AI49:AJ49"/>
    <mergeCell ref="AQ45:AR45"/>
    <mergeCell ref="L46:R46"/>
    <mergeCell ref="AE46:AG47"/>
    <mergeCell ref="AH46:AH47"/>
    <mergeCell ref="AI46:AJ47"/>
    <mergeCell ref="AK46:AK50"/>
    <mergeCell ref="AM46:AO47"/>
    <mergeCell ref="AP46:AP47"/>
    <mergeCell ref="AQ48:AR48"/>
    <mergeCell ref="N56:T56"/>
    <mergeCell ref="AQ49:AR49"/>
    <mergeCell ref="AF51:AF52"/>
    <mergeCell ref="AG51:AI52"/>
    <mergeCell ref="AJ51:AJ52"/>
    <mergeCell ref="AI50:AJ50"/>
    <mergeCell ref="AR51:AR52"/>
    <mergeCell ref="AQ50:AR50"/>
    <mergeCell ref="AK51:AK52"/>
    <mergeCell ref="AM50:AO50"/>
    <mergeCell ref="X47:AA49"/>
    <mergeCell ref="U56:AA56"/>
    <mergeCell ref="B52:H55"/>
    <mergeCell ref="I52:AA55"/>
    <mergeCell ref="AC51:AC52"/>
    <mergeCell ref="B57:G57"/>
    <mergeCell ref="H57:I57"/>
    <mergeCell ref="J57:M57"/>
    <mergeCell ref="N57:T57"/>
    <mergeCell ref="B56:M56"/>
    <mergeCell ref="AI48:AJ48"/>
    <mergeCell ref="L41:R41"/>
    <mergeCell ref="T50:V51"/>
    <mergeCell ref="W50:W51"/>
    <mergeCell ref="X50:AA51"/>
    <mergeCell ref="AE50:AG50"/>
    <mergeCell ref="AD45:AD50"/>
    <mergeCell ref="P50:Q51"/>
    <mergeCell ref="R50:S51"/>
    <mergeCell ref="W47:W49"/>
    <mergeCell ref="AD51:AD52"/>
    <mergeCell ref="B22:P23"/>
    <mergeCell ref="Q22:Z23"/>
    <mergeCell ref="AD28:AD33"/>
    <mergeCell ref="P28:V28"/>
    <mergeCell ref="P29:V29"/>
    <mergeCell ref="P27:V27"/>
    <mergeCell ref="W32:X33"/>
    <mergeCell ref="AC28:AC44"/>
    <mergeCell ref="Y32:AA33"/>
    <mergeCell ref="AM49:AO49"/>
    <mergeCell ref="P39:AA40"/>
    <mergeCell ref="AD54:AS58"/>
    <mergeCell ref="AE48:AG48"/>
    <mergeCell ref="AE45:AG45"/>
    <mergeCell ref="U57:Y57"/>
    <mergeCell ref="Z57:AA57"/>
    <mergeCell ref="AN51:AN52"/>
    <mergeCell ref="AO51:AQ52"/>
    <mergeCell ref="AL51:AL52"/>
  </mergeCells>
  <hyperlinks>
    <hyperlink ref="A1:A5" location="目次!A1" display="目次に戻る"/>
  </hyperlinks>
  <printOptions/>
  <pageMargins left="0.984251968503937" right="0.1968503937007874" top="0.3937007874015748" bottom="0.1968503937007874" header="0.5118110236220472"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㈱ホームプランニング</dc:creator>
  <cp:keywords/>
  <dc:description/>
  <cp:lastModifiedBy>鳥居佳人</cp:lastModifiedBy>
  <cp:lastPrinted>2009-03-31T15:35:51Z</cp:lastPrinted>
  <dcterms:created xsi:type="dcterms:W3CDTF">2003-02-25T21:59:07Z</dcterms:created>
  <dcterms:modified xsi:type="dcterms:W3CDTF">2012-05-25T17:31:09Z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